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Instrucciones" sheetId="1" state="visible" r:id="rId3"/>
    <sheet name="Registro" sheetId="2" state="visible" r:id="rId4"/>
    <sheet name="Listas" sheetId="3" state="visible" r:id="rId5"/>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Unknown Author</author>
  </authors>
  <commentList>
    <comment ref="I5" authorId="0">
      <text>
        <r>
          <rPr>
            <sz val="10"/>
            <rFont val="Arial"/>
            <family val="2"/>
          </rPr>
          <t xml:space="preserve">Describir lo que se encontró antes de intervenir: estado, mediciones y evidencias.</t>
        </r>
      </text>
      <mc:AlternateContent>
        <mc:Choice Requires="v2">
          <commentPr autoFill="true" autoScale="false" colHidden="false" locked="false" rowHidden="false" textHAlign="justify" textVAlign="top">
            <anchor moveWithCells="false" sizeWithCells="false">
              <xdr:from>
                <xdr:col>0</xdr:col>
                <xdr:colOff>79</xdr:colOff>
                <xdr:row>0</xdr:row>
                <xdr:rowOff>5</xdr:rowOff>
              </xdr:from>
              <xdr:to>
                <xdr:col>2</xdr:col>
                <xdr:colOff>45</xdr:colOff>
                <xdr:row>4</xdr:row>
                <xdr:rowOff>4</xdr:rowOff>
              </xdr:to>
            </anchor>
          </commentPr>
        </mc:Choice>
        <mc:Fallback/>
      </mc:AlternateContent>
    </comment>
    <comment ref="J5" authorId="0">
      <text>
        <r>
          <rPr>
            <sz val="10"/>
            <rFont val="Arial"/>
            <family val="2"/>
          </rPr>
          <t xml:space="preserve">Código de ISO 14224, anexo B. La lista está en la hoja Listas.</t>
        </r>
      </text>
      <mc:AlternateContent>
        <mc:Choice Requires="v2">
          <commentPr autoFill="true" autoScale="false" colHidden="false" locked="false" rowHidden="false" textHAlign="justify" textVAlign="top">
            <anchor moveWithCells="false" sizeWithCells="false">
              <xdr:from>
                <xdr:col>0</xdr:col>
                <xdr:colOff>79</xdr:colOff>
                <xdr:row>0</xdr:row>
                <xdr:rowOff>5</xdr:rowOff>
              </xdr:from>
              <xdr:to>
                <xdr:col>2</xdr:col>
                <xdr:colOff>45</xdr:colOff>
                <xdr:row>4</xdr:row>
                <xdr:rowOff>1</xdr:rowOff>
              </xdr:to>
            </anchor>
          </commentPr>
        </mc:Choice>
        <mc:Fallback/>
      </mc:AlternateContent>
    </comment>
    <comment ref="S5" authorId="0">
      <text>
        <r>
          <rPr>
            <sz val="10"/>
            <rFont val="Arial"/>
            <family val="2"/>
          </rPr>
          <t xml:space="preserve">Cómo quedó el equipo al terminar: prueba realizada y resultado.</t>
        </r>
      </text>
      <mc:AlternateContent>
        <mc:Choice Requires="v2">
          <commentPr autoFill="true" autoScale="false" colHidden="false" locked="false" rowHidden="false" textHAlign="justify" textVAlign="top">
            <anchor moveWithCells="false" sizeWithCells="false">
              <xdr:from>
                <xdr:col>0</xdr:col>
                <xdr:colOff>79</xdr:colOff>
                <xdr:row>0</xdr:row>
                <xdr:rowOff>5</xdr:rowOff>
              </xdr:from>
              <xdr:to>
                <xdr:col>2</xdr:col>
                <xdr:colOff>45</xdr:colOff>
                <xdr:row>4</xdr:row>
                <xdr:rowOff>1</xdr:rowOff>
              </xdr:to>
            </anchor>
          </commentPr>
        </mc:Choice>
        <mc:Fallback/>
      </mc:AlternateContent>
    </comment>
  </commentList>
</comments>
</file>

<file path=xl/sharedStrings.xml><?xml version="1.0" encoding="utf-8"?>
<sst xmlns="http://schemas.openxmlformats.org/spreadsheetml/2006/main" count="255" uniqueCount="204">
  <si>
    <t xml:space="preserve">Registro de intervención</t>
  </si>
  <si>
    <t xml:space="preserve">Para qué sirve:</t>
  </si>
  <si>
    <t xml:space="preserve">Un registro que dice solo "trabajo realizado con éxito" no permite calcular MTBF, ajustar un modelo de Weibull ni hacer un análisis de causa raíz. Esta planilla ordena lo que tiene que quedar escrito en cada intervención.</t>
  </si>
  <si>
    <t xml:space="preserve">Cómo completarla:</t>
  </si>
  <si>
    <t xml:space="preserve">1. Una fila por intervención. La fila 6 es un ejemplo y se puede borrar.</t>
  </si>
  <si>
    <t xml:space="preserve">2. Inicio y fin con fecha y hora: las horas de intervención se calculan solas.</t>
  </si>
  <si>
    <t xml:space="preserve">3. Condición encontrada: lo que se vio antes de intervenir, con mediciones si las hay. Es el dato que más se pierde.</t>
  </si>
  <si>
    <t xml:space="preserve">4. Modo y mecanismo de falla: elegir el código de las listas desplegables (ISO 14224). La descripción se completa sola.</t>
  </si>
  <si>
    <t xml:space="preserve">5. Causa probable: por qué empezó el mecanismo, no qué se cambió.</t>
  </si>
  <si>
    <t xml:space="preserve">6. Condición final: cómo quedó el equipo y con qué prueba se verificó. En protecciones, confirmar que quedaron en servicio.</t>
  </si>
  <si>
    <t xml:space="preserve">7. Recomendaciones: lo que habría que cambiar para que no se repita (diseño, operación, plan de mantenimiento).</t>
  </si>
  <si>
    <t xml:space="preserve">Buenas prácticas:</t>
  </si>
  <si>
    <t xml:space="preserve">· Tomar fotos de la condición encontrada antes de desarmar.</t>
  </si>
  <si>
    <t xml:space="preserve">· Registrar también las intervenciones sin falla (preventivas e inspecciones): son las suspensiones del análisis de vida.</t>
  </si>
  <si>
    <t xml:space="preserve">· Usar el mismo tag que el sistema de gestión de mantenimiento.</t>
  </si>
  <si>
    <t xml:space="preserve">Referencias</t>
  </si>
  <si>
    <t xml:space="preserve">ISO 14224:2016, Petroleum, petrochemical and natural gas industries — Collection and exchange of reliability and maintenance data for equipment.</t>
  </si>
  <si>
    <t xml:space="preserve">MODO CONFIABILIDAD · Plantilla de uso libre. Más herramientas y guías en el sitio.</t>
  </si>
  <si>
    <t xml:space="preserve">Lo encontrado, lo hecho y cómo quedó el equipo. Códigos de modo y mecanismo de falla según ISO 14224.</t>
  </si>
  <si>
    <t xml:space="preserve">Celdas amarillas: datos a completar. Celdas grises: fórmulas, no editar. La primera fila es un ejemplo y se puede borrar.</t>
  </si>
  <si>
    <t xml:space="preserve">OT</t>
  </si>
  <si>
    <t xml:space="preserve">Equipo (tag)</t>
  </si>
  <si>
    <t xml:space="preserve">Clase ISO 14224</t>
  </si>
  <si>
    <t xml:space="preserve">Componente</t>
  </si>
  <si>
    <t xml:space="preserve">Inicio</t>
  </si>
  <si>
    <t xml:space="preserve">Fin</t>
  </si>
  <si>
    <t xml:space="preserve">Horas de intervención</t>
  </si>
  <si>
    <t xml:space="preserve">Equipo detenido</t>
  </si>
  <si>
    <t xml:space="preserve">Condición encontrada</t>
  </si>
  <si>
    <t xml:space="preserve">Modo de falla (código)</t>
  </si>
  <si>
    <t xml:space="preserve">Modo de falla</t>
  </si>
  <si>
    <t xml:space="preserve">Mecanismo (código)</t>
  </si>
  <si>
    <t xml:space="preserve">Mecanismo</t>
  </si>
  <si>
    <t xml:space="preserve">Causa probable</t>
  </si>
  <si>
    <t xml:space="preserve">Mediciones antes</t>
  </si>
  <si>
    <t xml:space="preserve">Trabajo realizado</t>
  </si>
  <si>
    <t xml:space="preserve">Repuestos usados</t>
  </si>
  <si>
    <t xml:space="preserve">Mediciones después</t>
  </si>
  <si>
    <t xml:space="preserve">Condición final</t>
  </si>
  <si>
    <t xml:space="preserve">Horas-hombre</t>
  </si>
  <si>
    <t xml:space="preserve">Recomendaciones</t>
  </si>
  <si>
    <t xml:space="preserve">Fotos adjuntas</t>
  </si>
  <si>
    <t xml:space="preserve">OT-2026-00123</t>
  </si>
  <si>
    <t xml:space="preserve">P-2101C</t>
  </si>
  <si>
    <t xml:space="preserve">PU</t>
  </si>
  <si>
    <t xml:space="preserve">Sello mecánico</t>
  </si>
  <si>
    <t xml:space="preserve">Sí</t>
  </si>
  <si>
    <t xml:space="preserve">Pérdida continua por el sello lado acople; caras con marcas térmicas</t>
  </si>
  <si>
    <t xml:space="preserve">ELP</t>
  </si>
  <si>
    <t xml:space="preserve">2.4</t>
  </si>
  <si>
    <t xml:space="preserve">Marcha en seco en arranques sin cebado</t>
  </si>
  <si>
    <t xml:space="preserve">Vibración 2,1 mm/s; caja de rodamiento 62 °C</t>
  </si>
  <si>
    <t xml:space="preserve">Reemplazo de sello tipo cartucho; verificación de alineación</t>
  </si>
  <si>
    <t xml:space="preserve">Sello cartucho (1); juntas (2)</t>
  </si>
  <si>
    <t xml:space="preserve">Vibración 1,8 mm/s; sin pérdida a presión de operación</t>
  </si>
  <si>
    <t xml:space="preserve">En servicio, sin pérdidas</t>
  </si>
  <si>
    <t xml:space="preserve">Agregar disparo por baja presión de succión</t>
  </si>
  <si>
    <t xml:space="preserve">Modo</t>
  </si>
  <si>
    <t xml:space="preserve">Descripción</t>
  </si>
  <si>
    <t xml:space="preserve">Grupo</t>
  </si>
  <si>
    <t xml:space="preserve">Clase</t>
  </si>
  <si>
    <t xml:space="preserve">Sí/No</t>
  </si>
  <si>
    <t xml:space="preserve">AIR</t>
  </si>
  <si>
    <t xml:space="preserve">Lectura anormal de instrumento</t>
  </si>
  <si>
    <t xml:space="preserve">1.0</t>
  </si>
  <si>
    <t xml:space="preserve">Falla mecánica</t>
  </si>
  <si>
    <t xml:space="preserve">General</t>
  </si>
  <si>
    <t xml:space="preserve">Bombas</t>
  </si>
  <si>
    <t xml:space="preserve">BRD</t>
  </si>
  <si>
    <t xml:space="preserve">Rotura</t>
  </si>
  <si>
    <t xml:space="preserve">1.1</t>
  </si>
  <si>
    <t xml:space="preserve">Fuga</t>
  </si>
  <si>
    <t xml:space="preserve">CO</t>
  </si>
  <si>
    <t xml:space="preserve">Compresores</t>
  </si>
  <si>
    <t xml:space="preserve">No</t>
  </si>
  <si>
    <t xml:space="preserve">Fuga externa de fluido de proceso</t>
  </si>
  <si>
    <t xml:space="preserve">1.2</t>
  </si>
  <si>
    <t xml:space="preserve">Vibración</t>
  </si>
  <si>
    <t xml:space="preserve">EM</t>
  </si>
  <si>
    <t xml:space="preserve">Motores eléctricos</t>
  </si>
  <si>
    <t xml:space="preserve">ELU</t>
  </si>
  <si>
    <t xml:space="preserve">Fuga externa de fluido de servicio</t>
  </si>
  <si>
    <t xml:space="preserve">1.3</t>
  </si>
  <si>
    <t xml:space="preserve">Holgura o desalineación</t>
  </si>
  <si>
    <t xml:space="preserve">GT</t>
  </si>
  <si>
    <t xml:space="preserve">Turbinas a gas</t>
  </si>
  <si>
    <t xml:space="preserve">ERO</t>
  </si>
  <si>
    <t xml:space="preserve">Salida errática</t>
  </si>
  <si>
    <t xml:space="preserve">1.4</t>
  </si>
  <si>
    <t xml:space="preserve">Deformación</t>
  </si>
  <si>
    <t xml:space="preserve">ST</t>
  </si>
  <si>
    <t xml:space="preserve">Turbinas de vapor</t>
  </si>
  <si>
    <t xml:space="preserve">FTC</t>
  </si>
  <si>
    <t xml:space="preserve">Falla al cerrar a demanda</t>
  </si>
  <si>
    <t xml:space="preserve">1.5</t>
  </si>
  <si>
    <t xml:space="preserve">Aflojamiento</t>
  </si>
  <si>
    <t xml:space="preserve">CE</t>
  </si>
  <si>
    <t xml:space="preserve">Motores de combustión</t>
  </si>
  <si>
    <t xml:space="preserve">FTO</t>
  </si>
  <si>
    <t xml:space="preserve">Falla al abrir a demanda</t>
  </si>
  <si>
    <t xml:space="preserve">1.6</t>
  </si>
  <si>
    <t xml:space="preserve">Atascamiento</t>
  </si>
  <si>
    <t xml:space="preserve">EG</t>
  </si>
  <si>
    <t xml:space="preserve">Generadores eléctricos</t>
  </si>
  <si>
    <t xml:space="preserve">FTS</t>
  </si>
  <si>
    <t xml:space="preserve">Falla en el arranque a demanda</t>
  </si>
  <si>
    <t xml:space="preserve">2.0</t>
  </si>
  <si>
    <t xml:space="preserve">Falla del material</t>
  </si>
  <si>
    <t xml:space="preserve">FC</t>
  </si>
  <si>
    <t xml:space="preserve">Convertidores de frecuencia</t>
  </si>
  <si>
    <t xml:space="preserve">HIO</t>
  </si>
  <si>
    <t xml:space="preserve">Salida alta</t>
  </si>
  <si>
    <t xml:space="preserve">2.1</t>
  </si>
  <si>
    <t xml:space="preserve">Cavitación</t>
  </si>
  <si>
    <t xml:space="preserve">HE</t>
  </si>
  <si>
    <t xml:space="preserve">Intercambiadores de calor</t>
  </si>
  <si>
    <t xml:space="preserve">INL</t>
  </si>
  <si>
    <t xml:space="preserve">Fuga interna</t>
  </si>
  <si>
    <t xml:space="preserve">2.2</t>
  </si>
  <si>
    <t xml:space="preserve">Corrosión</t>
  </si>
  <si>
    <t xml:space="preserve">VE</t>
  </si>
  <si>
    <t xml:space="preserve">Recipientes</t>
  </si>
  <si>
    <t xml:space="preserve">LOO</t>
  </si>
  <si>
    <t xml:space="preserve">Salida baja</t>
  </si>
  <si>
    <t xml:space="preserve">2.3</t>
  </si>
  <si>
    <t xml:space="preserve">Erosión</t>
  </si>
  <si>
    <t xml:space="preserve">PI</t>
  </si>
  <si>
    <t xml:space="preserve">Cañerías</t>
  </si>
  <si>
    <t xml:space="preserve">NOI</t>
  </si>
  <si>
    <t xml:space="preserve">Ruido</t>
  </si>
  <si>
    <t xml:space="preserve">Desgaste</t>
  </si>
  <si>
    <t xml:space="preserve">VA</t>
  </si>
  <si>
    <t xml:space="preserve">Válvulas</t>
  </si>
  <si>
    <t xml:space="preserve">OHE</t>
  </si>
  <si>
    <t xml:space="preserve">Sobrecalentamiento</t>
  </si>
  <si>
    <t xml:space="preserve">2.5</t>
  </si>
  <si>
    <t xml:space="preserve">IP</t>
  </si>
  <si>
    <t xml:space="preserve">Dispositivos de entrada (sensores y transmisores)</t>
  </si>
  <si>
    <t xml:space="preserve">PDE</t>
  </si>
  <si>
    <t xml:space="preserve">Desviación de parámetros</t>
  </si>
  <si>
    <t xml:space="preserve">2.6</t>
  </si>
  <si>
    <t xml:space="preserve">Fatiga</t>
  </si>
  <si>
    <t xml:space="preserve">FG</t>
  </si>
  <si>
    <t xml:space="preserve">Detectores de fuego y gas</t>
  </si>
  <si>
    <t xml:space="preserve">PLU</t>
  </si>
  <si>
    <t xml:space="preserve">Taponamiento u obstrucción</t>
  </si>
  <si>
    <t xml:space="preserve">2.7</t>
  </si>
  <si>
    <t xml:space="preserve">SER</t>
  </si>
  <si>
    <t xml:space="preserve">Problemas menores en servicio</t>
  </si>
  <si>
    <t xml:space="preserve">2.8</t>
  </si>
  <si>
    <t xml:space="preserve">Estallido</t>
  </si>
  <si>
    <t xml:space="preserve">STD</t>
  </si>
  <si>
    <t xml:space="preserve">Deficiencia estructural</t>
  </si>
  <si>
    <t xml:space="preserve">3.0</t>
  </si>
  <si>
    <t xml:space="preserve">Falla de instrumentación</t>
  </si>
  <si>
    <t xml:space="preserve">STP</t>
  </si>
  <si>
    <t xml:space="preserve">Falla al detener a demanda</t>
  </si>
  <si>
    <t xml:space="preserve">3.1</t>
  </si>
  <si>
    <t xml:space="preserve">Falla de control</t>
  </si>
  <si>
    <t xml:space="preserve">UST</t>
  </si>
  <si>
    <t xml:space="preserve">Parada espuria</t>
  </si>
  <si>
    <t xml:space="preserve">3.2</t>
  </si>
  <si>
    <t xml:space="preserve">Sin señal, indicación o alarma</t>
  </si>
  <si>
    <t xml:space="preserve">VIB</t>
  </si>
  <si>
    <t xml:space="preserve">3.3</t>
  </si>
  <si>
    <t xml:space="preserve">Señal, indicación o alarma errónea</t>
  </si>
  <si>
    <t xml:space="preserve">OTH</t>
  </si>
  <si>
    <t xml:space="preserve">Otros</t>
  </si>
  <si>
    <t xml:space="preserve">3.4</t>
  </si>
  <si>
    <t xml:space="preserve">Fuera de ajuste</t>
  </si>
  <si>
    <t xml:space="preserve">UNK</t>
  </si>
  <si>
    <t xml:space="preserve">Desconocido</t>
  </si>
  <si>
    <t xml:space="preserve">3.5</t>
  </si>
  <si>
    <t xml:space="preserve">Falla de software</t>
  </si>
  <si>
    <t xml:space="preserve">3.6</t>
  </si>
  <si>
    <t xml:space="preserve">Falla de causa común</t>
  </si>
  <si>
    <t xml:space="preserve">4.0</t>
  </si>
  <si>
    <t xml:space="preserve">Falla eléctrica</t>
  </si>
  <si>
    <t xml:space="preserve">4.1</t>
  </si>
  <si>
    <t xml:space="preserve">Cortocircuito</t>
  </si>
  <si>
    <t xml:space="preserve">4.2</t>
  </si>
  <si>
    <t xml:space="preserve">Circuito abierto</t>
  </si>
  <si>
    <t xml:space="preserve">4.3</t>
  </si>
  <si>
    <t xml:space="preserve">Sin energía o tensión</t>
  </si>
  <si>
    <t xml:space="preserve">4.4</t>
  </si>
  <si>
    <t xml:space="preserve">Energía o tensión defectuosa</t>
  </si>
  <si>
    <t xml:space="preserve">4.5</t>
  </si>
  <si>
    <t xml:space="preserve">Falla de puesta a tierra o aislación</t>
  </si>
  <si>
    <t xml:space="preserve">5.0</t>
  </si>
  <si>
    <t xml:space="preserve">Influencia externa</t>
  </si>
  <si>
    <t xml:space="preserve">5.1</t>
  </si>
  <si>
    <t xml:space="preserve">Bloqueo u obstrucción</t>
  </si>
  <si>
    <t xml:space="preserve">5.2</t>
  </si>
  <si>
    <t xml:space="preserve">Contaminación</t>
  </si>
  <si>
    <t xml:space="preserve">5.3</t>
  </si>
  <si>
    <t xml:space="preserve">Otras influencias externas</t>
  </si>
  <si>
    <t xml:space="preserve">6.0</t>
  </si>
  <si>
    <t xml:space="preserve">Varios</t>
  </si>
  <si>
    <t xml:space="preserve">6.1</t>
  </si>
  <si>
    <t xml:space="preserve">Sin causa encontrada</t>
  </si>
  <si>
    <t xml:space="preserve">6.2</t>
  </si>
  <si>
    <t xml:space="preserve">Causas combinadas</t>
  </si>
  <si>
    <t xml:space="preserve">6.3</t>
  </si>
  <si>
    <t xml:space="preserve">6.4</t>
  </si>
</sst>
</file>

<file path=xl/styles.xml><?xml version="1.0" encoding="utf-8"?>
<styleSheet xmlns="http://schemas.openxmlformats.org/spreadsheetml/2006/main">
  <numFmts count="3">
    <numFmt numFmtId="164" formatCode="General"/>
    <numFmt numFmtId="165" formatCode="dd/mm/yyyy\ hh:mm"/>
    <numFmt numFmtId="166" formatCode="0.0"/>
  </numFmts>
  <fonts count="15">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b val="true"/>
      <sz val="10"/>
      <name val="Arial"/>
      <family val="0"/>
      <charset val="1"/>
    </font>
    <font>
      <sz val="10"/>
      <name val="Arial"/>
      <family val="0"/>
      <charset val="1"/>
    </font>
    <font>
      <sz val="9"/>
      <color rgb="FF3F4B53"/>
      <name val="Arial"/>
      <family val="0"/>
      <charset val="1"/>
    </font>
    <font>
      <i val="true"/>
      <sz val="9"/>
      <color rgb="FF5D6B74"/>
      <name val="Arial"/>
      <family val="0"/>
      <charset val="1"/>
    </font>
    <font>
      <b val="true"/>
      <sz val="14"/>
      <color rgb="FF11171B"/>
      <name val="Arial"/>
      <family val="0"/>
      <charset val="1"/>
    </font>
    <font>
      <sz val="9"/>
      <color rgb="FF5D6B74"/>
      <name val="Arial"/>
      <family val="0"/>
      <charset val="1"/>
    </font>
    <font>
      <b val="true"/>
      <sz val="9"/>
      <color rgb="FFFFFFFF"/>
      <name val="Arial"/>
      <family val="0"/>
      <charset val="1"/>
    </font>
    <font>
      <sz val="9"/>
      <color rgb="FF11171B"/>
      <name val="Arial"/>
      <family val="0"/>
      <charset val="1"/>
    </font>
    <font>
      <sz val="10"/>
      <name val="Arial"/>
      <family val="2"/>
    </font>
    <font>
      <sz val="9"/>
      <name val="Arial"/>
      <family val="0"/>
      <charset val="1"/>
    </font>
  </fonts>
  <fills count="5">
    <fill>
      <patternFill patternType="none"/>
    </fill>
    <fill>
      <patternFill patternType="gray125"/>
    </fill>
    <fill>
      <patternFill patternType="solid">
        <fgColor rgb="FF006B80"/>
        <bgColor rgb="FF008080"/>
      </patternFill>
    </fill>
    <fill>
      <patternFill patternType="solid">
        <fgColor rgb="FFFFF2CC"/>
        <bgColor rgb="FFEEF2F3"/>
      </patternFill>
    </fill>
    <fill>
      <patternFill patternType="solid">
        <fgColor rgb="FFEEF2F3"/>
        <bgColor rgb="FFFFFFFF"/>
      </patternFill>
    </fill>
  </fills>
  <borders count="2">
    <border diagonalUp="false" diagonalDown="false">
      <left/>
      <right/>
      <top/>
      <bottom/>
      <diagonal/>
    </border>
    <border diagonalUp="false" diagonalDown="false">
      <left style="thin">
        <color rgb="FFC9D2D6"/>
      </left>
      <right style="thin">
        <color rgb="FFC9D2D6"/>
      </right>
      <top style="thin">
        <color rgb="FFC9D2D6"/>
      </top>
      <bottom style="thin">
        <color rgb="FFC9D2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general" vertical="center" textRotation="0" wrapText="true" indent="0" shrinkToFit="false"/>
      <protection locked="true" hidden="false"/>
    </xf>
    <xf numFmtId="164" fontId="12" fillId="3" borderId="1" xfId="0" applyFont="true" applyBorder="true" applyAlignment="true" applyProtection="false">
      <alignment horizontal="general" vertical="top" textRotation="0" wrapText="true" indent="0" shrinkToFit="false"/>
      <protection locked="true" hidden="false"/>
    </xf>
    <xf numFmtId="165" fontId="12" fillId="3" borderId="1" xfId="0" applyFont="true" applyBorder="true" applyAlignment="true" applyProtection="false">
      <alignment horizontal="general" vertical="top" textRotation="0" wrapText="true" indent="0" shrinkToFit="false"/>
      <protection locked="true" hidden="false"/>
    </xf>
    <xf numFmtId="166" fontId="12" fillId="4" borderId="1" xfId="0" applyFont="true" applyBorder="true" applyAlignment="true" applyProtection="false">
      <alignment horizontal="general" vertical="top" textRotation="0" wrapText="true" indent="0" shrinkToFit="false"/>
      <protection locked="true" hidden="false"/>
    </xf>
    <xf numFmtId="164" fontId="12" fillId="4" borderId="1" xfId="0" applyFont="true" applyBorder="true" applyAlignment="true" applyProtection="false">
      <alignment horizontal="general" vertical="top" textRotation="0" wrapText="true" indent="0" shrinkToFit="false"/>
      <protection locked="true" hidden="false"/>
    </xf>
    <xf numFmtId="166" fontId="12" fillId="3" borderId="1" xfId="0" applyFont="true" applyBorder="true" applyAlignment="true" applyProtection="false">
      <alignment horizontal="general" vertical="top" textRotation="0" wrapText="tru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6B80"/>
      <rgbColor rgb="FFC0C0C0"/>
      <rgbColor rgb="FF808080"/>
      <rgbColor rgb="FF9999FF"/>
      <rgbColor rgb="FF993366"/>
      <rgbColor rgb="FFFFF2CC"/>
      <rgbColor rgb="FFEEF2F3"/>
      <rgbColor rgb="FF660066"/>
      <rgbColor rgb="FFFF8080"/>
      <rgbColor rgb="FF0066CC"/>
      <rgbColor rgb="FFC9D2D6"/>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D6B74"/>
      <rgbColor rgb="FF969696"/>
      <rgbColor rgb="FF003366"/>
      <rgbColor rgb="FF339966"/>
      <rgbColor rgb="FF11171B"/>
      <rgbColor rgb="FF333300"/>
      <rgbColor rgb="FF993300"/>
      <rgbColor rgb="FF993366"/>
      <rgbColor rgb="FF333399"/>
      <rgbColor rgb="FF3F4B5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7.35" hidden="false" customHeight="false" outlineLevel="0" collapsed="false">
      <c r="A1" s="1" t="s">
        <v>0</v>
      </c>
    </row>
    <row r="3" customFormat="false" ht="15" hidden="false" customHeight="false" outlineLevel="0" collapsed="false">
      <c r="A3" s="2" t="s">
        <v>1</v>
      </c>
    </row>
    <row r="4" customFormat="false" ht="23.85" hidden="false" customHeight="false" outlineLevel="0" collapsed="false">
      <c r="A4" s="3" t="s">
        <v>2</v>
      </c>
    </row>
    <row r="5" customFormat="false" ht="15" hidden="false" customHeight="false" outlineLevel="0" collapsed="false">
      <c r="A5" s="2" t="s">
        <v>3</v>
      </c>
    </row>
    <row r="6" customFormat="false" ht="15" hidden="false" customHeight="false" outlineLevel="0" collapsed="false">
      <c r="A6" s="3" t="s">
        <v>4</v>
      </c>
    </row>
    <row r="7" customFormat="false" ht="15" hidden="false" customHeight="false" outlineLevel="0" collapsed="false">
      <c r="A7" s="3" t="s">
        <v>5</v>
      </c>
    </row>
    <row r="8" customFormat="false" ht="15" hidden="false" customHeight="false" outlineLevel="0" collapsed="false">
      <c r="A8" s="3" t="s">
        <v>6</v>
      </c>
    </row>
    <row r="9" customFormat="false" ht="15" hidden="false" customHeight="false" outlineLevel="0" collapsed="false">
      <c r="A9" s="3" t="s">
        <v>7</v>
      </c>
    </row>
    <row r="10" customFormat="false" ht="15" hidden="false" customHeight="false" outlineLevel="0" collapsed="false">
      <c r="A10" s="3" t="s">
        <v>8</v>
      </c>
    </row>
    <row r="11" customFormat="false" ht="15" hidden="false" customHeight="false" outlineLevel="0" collapsed="false">
      <c r="A11" s="3" t="s">
        <v>9</v>
      </c>
    </row>
    <row r="12" customFormat="false" ht="15" hidden="false" customHeight="false" outlineLevel="0" collapsed="false">
      <c r="A12" s="3" t="s">
        <v>10</v>
      </c>
    </row>
    <row r="13" customFormat="false" ht="15" hidden="false" customHeight="false" outlineLevel="0" collapsed="false">
      <c r="A13" s="2" t="s">
        <v>11</v>
      </c>
    </row>
    <row r="14" customFormat="false" ht="15" hidden="false" customHeight="false" outlineLevel="0" collapsed="false">
      <c r="A14" s="3" t="s">
        <v>12</v>
      </c>
    </row>
    <row r="15" customFormat="false" ht="15" hidden="false" customHeight="false" outlineLevel="0" collapsed="false">
      <c r="A15" s="3" t="s">
        <v>13</v>
      </c>
    </row>
    <row r="16" customFormat="false" ht="15" hidden="false" customHeight="false" outlineLevel="0" collapsed="false">
      <c r="A16" s="3" t="s">
        <v>14</v>
      </c>
    </row>
    <row r="18" customFormat="false" ht="15" hidden="false" customHeight="false" outlineLevel="0" collapsed="false">
      <c r="A18" s="4" t="s">
        <v>15</v>
      </c>
    </row>
    <row r="19" customFormat="false" ht="15" hidden="false" customHeight="false" outlineLevel="0" collapsed="false">
      <c r="A19" s="5" t="s">
        <v>16</v>
      </c>
    </row>
    <row r="21" customFormat="false" ht="15" hidden="false" customHeight="false" outlineLevel="0" collapsed="false">
      <c r="A21" s="6" t="s">
        <v>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V2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11"/>
    <col collapsed="false" customWidth="true" hidden="false" outlineLevel="0" max="3" min="3" style="0" width="9"/>
    <col collapsed="false" customWidth="true" hidden="false" outlineLevel="0" max="4" min="4" style="0" width="16"/>
    <col collapsed="false" customWidth="true" hidden="false" outlineLevel="0" max="6" min="5" style="0" width="15"/>
    <col collapsed="false" customWidth="true" hidden="false" outlineLevel="0" max="7" min="7" style="0" width="11"/>
    <col collapsed="false" customWidth="true" hidden="false" outlineLevel="0" max="8" min="8" style="0" width="9"/>
    <col collapsed="false" customWidth="true" hidden="false" outlineLevel="0" max="9" min="9" style="0" width="32"/>
    <col collapsed="false" customWidth="true" hidden="false" outlineLevel="0" max="10" min="10" style="0" width="10"/>
    <col collapsed="false" customWidth="true" hidden="false" outlineLevel="0" max="11" min="11" style="0" width="24"/>
    <col collapsed="false" customWidth="true" hidden="false" outlineLevel="0" max="12" min="12" style="0" width="10"/>
    <col collapsed="false" customWidth="true" hidden="false" outlineLevel="0" max="13" min="13" style="0" width="24"/>
    <col collapsed="false" customWidth="true" hidden="false" outlineLevel="0" max="14" min="14" style="0" width="26"/>
    <col collapsed="false" customWidth="true" hidden="false" outlineLevel="0" max="15" min="15" style="0" width="22"/>
    <col collapsed="false" customWidth="true" hidden="false" outlineLevel="0" max="16" min="16" style="0" width="30"/>
    <col collapsed="false" customWidth="true" hidden="false" outlineLevel="0" max="17" min="17" style="0" width="20"/>
    <col collapsed="false" customWidth="true" hidden="false" outlineLevel="0" max="19" min="18" style="0" width="22"/>
    <col collapsed="false" customWidth="true" hidden="false" outlineLevel="0" max="20" min="20" style="0" width="9"/>
    <col collapsed="false" customWidth="true" hidden="false" outlineLevel="0" max="21" min="21" style="0" width="28"/>
    <col collapsed="false" customWidth="true" hidden="false" outlineLevel="0" max="22" min="22" style="0" width="9"/>
  </cols>
  <sheetData>
    <row r="1" customFormat="false" ht="17.35" hidden="false" customHeight="false" outlineLevel="0" collapsed="false">
      <c r="A1" s="7" t="s">
        <v>0</v>
      </c>
    </row>
    <row r="2" customFormat="false" ht="15" hidden="false" customHeight="false" outlineLevel="0" collapsed="false">
      <c r="A2" s="8" t="s">
        <v>18</v>
      </c>
    </row>
    <row r="3" customFormat="false" ht="15" hidden="false" customHeight="false" outlineLevel="0" collapsed="false">
      <c r="A3" s="6" t="s">
        <v>19</v>
      </c>
    </row>
    <row r="5" customFormat="false" ht="36" hidden="false" customHeight="true" outlineLevel="0" collapsed="false">
      <c r="A5" s="9" t="s">
        <v>20</v>
      </c>
      <c r="B5" s="9" t="s">
        <v>21</v>
      </c>
      <c r="C5" s="9" t="s">
        <v>22</v>
      </c>
      <c r="D5" s="9" t="s">
        <v>23</v>
      </c>
      <c r="E5" s="9" t="s">
        <v>24</v>
      </c>
      <c r="F5" s="9" t="s">
        <v>25</v>
      </c>
      <c r="G5" s="9" t="s">
        <v>26</v>
      </c>
      <c r="H5" s="9" t="s">
        <v>27</v>
      </c>
      <c r="I5" s="9" t="s">
        <v>28</v>
      </c>
      <c r="J5" s="9" t="s">
        <v>29</v>
      </c>
      <c r="K5" s="9" t="s">
        <v>30</v>
      </c>
      <c r="L5" s="9" t="s">
        <v>31</v>
      </c>
      <c r="M5" s="9" t="s">
        <v>32</v>
      </c>
      <c r="N5" s="9" t="s">
        <v>33</v>
      </c>
      <c r="O5" s="9" t="s">
        <v>34</v>
      </c>
      <c r="P5" s="9" t="s">
        <v>35</v>
      </c>
      <c r="Q5" s="9" t="s">
        <v>36</v>
      </c>
      <c r="R5" s="9" t="s">
        <v>37</v>
      </c>
      <c r="S5" s="9" t="s">
        <v>38</v>
      </c>
      <c r="T5" s="9" t="s">
        <v>39</v>
      </c>
      <c r="U5" s="9" t="s">
        <v>40</v>
      </c>
      <c r="V5" s="9" t="s">
        <v>41</v>
      </c>
    </row>
    <row r="6" customFormat="false" ht="32.8" hidden="false" customHeight="false" outlineLevel="0" collapsed="false">
      <c r="A6" s="10" t="s">
        <v>42</v>
      </c>
      <c r="B6" s="10" t="s">
        <v>43</v>
      </c>
      <c r="C6" s="10" t="s">
        <v>44</v>
      </c>
      <c r="D6" s="10" t="s">
        <v>45</v>
      </c>
      <c r="E6" s="11" t="n">
        <v>46091.3333333333</v>
      </c>
      <c r="F6" s="11" t="n">
        <v>46091.7708333333</v>
      </c>
      <c r="G6" s="12" t="n">
        <f aca="false">IF(AND(ISNUMBER(E6),ISNUMBER(F6)),(F6-E6)*24,"")</f>
        <v>10.5</v>
      </c>
      <c r="H6" s="10" t="s">
        <v>46</v>
      </c>
      <c r="I6" s="10" t="s">
        <v>47</v>
      </c>
      <c r="J6" s="10" t="s">
        <v>48</v>
      </c>
      <c r="K6" s="13" t="str">
        <f aca="false">IFERROR(VLOOKUP(J6,Listas!$A$2:$B$23,2,FALSE()),"")</f>
        <v>Fuga externa de fluido de proceso</v>
      </c>
      <c r="L6" s="10" t="s">
        <v>49</v>
      </c>
      <c r="M6" s="13" t="str">
        <f aca="false">IFERROR(VLOOKUP(L6,Listas!$D$2:$F$39,3,FALSE()),"")</f>
        <v>Desgaste</v>
      </c>
      <c r="N6" s="10" t="s">
        <v>50</v>
      </c>
      <c r="O6" s="10" t="s">
        <v>51</v>
      </c>
      <c r="P6" s="10" t="s">
        <v>52</v>
      </c>
      <c r="Q6" s="10" t="s">
        <v>53</v>
      </c>
      <c r="R6" s="10" t="s">
        <v>54</v>
      </c>
      <c r="S6" s="10" t="s">
        <v>55</v>
      </c>
      <c r="T6" s="14" t="n">
        <v>22</v>
      </c>
      <c r="U6" s="10" t="s">
        <v>56</v>
      </c>
      <c r="V6" s="10" t="s">
        <v>46</v>
      </c>
    </row>
    <row r="7" customFormat="false" ht="15" hidden="false" customHeight="false" outlineLevel="0" collapsed="false">
      <c r="A7" s="10"/>
      <c r="B7" s="10"/>
      <c r="C7" s="10"/>
      <c r="D7" s="10"/>
      <c r="E7" s="11"/>
      <c r="F7" s="11"/>
      <c r="G7" s="12" t="str">
        <f aca="false">IF(AND(ISNUMBER(E7),ISNUMBER(F7)),(F7-E7)*24,"")</f>
        <v/>
      </c>
      <c r="H7" s="10"/>
      <c r="I7" s="10"/>
      <c r="J7" s="10"/>
      <c r="K7" s="13" t="str">
        <f aca="false">IFERROR(VLOOKUP(J7,Listas!$A$2:$B$23,2,FALSE()),"")</f>
        <v/>
      </c>
      <c r="L7" s="10"/>
      <c r="M7" s="13" t="str">
        <f aca="false">IFERROR(VLOOKUP(L7,Listas!$D$2:$F$39,3,FALSE()),"")</f>
        <v/>
      </c>
      <c r="N7" s="10"/>
      <c r="O7" s="10"/>
      <c r="P7" s="10"/>
      <c r="Q7" s="10"/>
      <c r="R7" s="10"/>
      <c r="S7" s="10"/>
      <c r="T7" s="14"/>
      <c r="U7" s="10"/>
      <c r="V7" s="10"/>
    </row>
    <row r="8" customFormat="false" ht="15" hidden="false" customHeight="false" outlineLevel="0" collapsed="false">
      <c r="A8" s="10"/>
      <c r="B8" s="10"/>
      <c r="C8" s="10"/>
      <c r="D8" s="10"/>
      <c r="E8" s="11"/>
      <c r="F8" s="11"/>
      <c r="G8" s="12" t="str">
        <f aca="false">IF(AND(ISNUMBER(E8),ISNUMBER(F8)),(F8-E8)*24,"")</f>
        <v/>
      </c>
      <c r="H8" s="10"/>
      <c r="I8" s="10"/>
      <c r="J8" s="10"/>
      <c r="K8" s="13" t="str">
        <f aca="false">IFERROR(VLOOKUP(J8,Listas!$A$2:$B$23,2,FALSE()),"")</f>
        <v/>
      </c>
      <c r="L8" s="10"/>
      <c r="M8" s="13" t="str">
        <f aca="false">IFERROR(VLOOKUP(L8,Listas!$D$2:$F$39,3,FALSE()),"")</f>
        <v/>
      </c>
      <c r="N8" s="10"/>
      <c r="O8" s="10"/>
      <c r="P8" s="10"/>
      <c r="Q8" s="10"/>
      <c r="R8" s="10"/>
      <c r="S8" s="10"/>
      <c r="T8" s="14"/>
      <c r="U8" s="10"/>
      <c r="V8" s="10"/>
    </row>
    <row r="9" customFormat="false" ht="15" hidden="false" customHeight="false" outlineLevel="0" collapsed="false">
      <c r="A9" s="10"/>
      <c r="B9" s="10"/>
      <c r="C9" s="10"/>
      <c r="D9" s="10"/>
      <c r="E9" s="11"/>
      <c r="F9" s="11"/>
      <c r="G9" s="12" t="str">
        <f aca="false">IF(AND(ISNUMBER(E9),ISNUMBER(F9)),(F9-E9)*24,"")</f>
        <v/>
      </c>
      <c r="H9" s="10"/>
      <c r="I9" s="10"/>
      <c r="J9" s="10"/>
      <c r="K9" s="13" t="str">
        <f aca="false">IFERROR(VLOOKUP(J9,Listas!$A$2:$B$23,2,FALSE()),"")</f>
        <v/>
      </c>
      <c r="L9" s="10"/>
      <c r="M9" s="13" t="str">
        <f aca="false">IFERROR(VLOOKUP(L9,Listas!$D$2:$F$39,3,FALSE()),"")</f>
        <v/>
      </c>
      <c r="N9" s="10"/>
      <c r="O9" s="10"/>
      <c r="P9" s="10"/>
      <c r="Q9" s="10"/>
      <c r="R9" s="10"/>
      <c r="S9" s="10"/>
      <c r="T9" s="14"/>
      <c r="U9" s="10"/>
      <c r="V9" s="10"/>
    </row>
    <row r="10" customFormat="false" ht="15" hidden="false" customHeight="false" outlineLevel="0" collapsed="false">
      <c r="A10" s="10"/>
      <c r="B10" s="10"/>
      <c r="C10" s="10"/>
      <c r="D10" s="10"/>
      <c r="E10" s="11"/>
      <c r="F10" s="11"/>
      <c r="G10" s="12" t="str">
        <f aca="false">IF(AND(ISNUMBER(E10),ISNUMBER(F10)),(F10-E10)*24,"")</f>
        <v/>
      </c>
      <c r="H10" s="10"/>
      <c r="I10" s="10"/>
      <c r="J10" s="10"/>
      <c r="K10" s="13" t="str">
        <f aca="false">IFERROR(VLOOKUP(J10,Listas!$A$2:$B$23,2,FALSE()),"")</f>
        <v/>
      </c>
      <c r="L10" s="10"/>
      <c r="M10" s="13" t="str">
        <f aca="false">IFERROR(VLOOKUP(L10,Listas!$D$2:$F$39,3,FALSE()),"")</f>
        <v/>
      </c>
      <c r="N10" s="10"/>
      <c r="O10" s="10"/>
      <c r="P10" s="10"/>
      <c r="Q10" s="10"/>
      <c r="R10" s="10"/>
      <c r="S10" s="10"/>
      <c r="T10" s="14"/>
      <c r="U10" s="10"/>
      <c r="V10" s="10"/>
    </row>
    <row r="11" customFormat="false" ht="15" hidden="false" customHeight="false" outlineLevel="0" collapsed="false">
      <c r="A11" s="10"/>
      <c r="B11" s="10"/>
      <c r="C11" s="10"/>
      <c r="D11" s="10"/>
      <c r="E11" s="11"/>
      <c r="F11" s="11"/>
      <c r="G11" s="12" t="str">
        <f aca="false">IF(AND(ISNUMBER(E11),ISNUMBER(F11)),(F11-E11)*24,"")</f>
        <v/>
      </c>
      <c r="H11" s="10"/>
      <c r="I11" s="10"/>
      <c r="J11" s="10"/>
      <c r="K11" s="13" t="str">
        <f aca="false">IFERROR(VLOOKUP(J11,Listas!$A$2:$B$23,2,FALSE()),"")</f>
        <v/>
      </c>
      <c r="L11" s="10"/>
      <c r="M11" s="13" t="str">
        <f aca="false">IFERROR(VLOOKUP(L11,Listas!$D$2:$F$39,3,FALSE()),"")</f>
        <v/>
      </c>
      <c r="N11" s="10"/>
      <c r="O11" s="10"/>
      <c r="P11" s="10"/>
      <c r="Q11" s="10"/>
      <c r="R11" s="10"/>
      <c r="S11" s="10"/>
      <c r="T11" s="14"/>
      <c r="U11" s="10"/>
      <c r="V11" s="10"/>
    </row>
    <row r="12" customFormat="false" ht="15" hidden="false" customHeight="false" outlineLevel="0" collapsed="false">
      <c r="A12" s="10"/>
      <c r="B12" s="10"/>
      <c r="C12" s="10"/>
      <c r="D12" s="10"/>
      <c r="E12" s="11"/>
      <c r="F12" s="11"/>
      <c r="G12" s="12" t="str">
        <f aca="false">IF(AND(ISNUMBER(E12),ISNUMBER(F12)),(F12-E12)*24,"")</f>
        <v/>
      </c>
      <c r="H12" s="10"/>
      <c r="I12" s="10"/>
      <c r="J12" s="10"/>
      <c r="K12" s="13" t="str">
        <f aca="false">IFERROR(VLOOKUP(J12,Listas!$A$2:$B$23,2,FALSE()),"")</f>
        <v/>
      </c>
      <c r="L12" s="10"/>
      <c r="M12" s="13" t="str">
        <f aca="false">IFERROR(VLOOKUP(L12,Listas!$D$2:$F$39,3,FALSE()),"")</f>
        <v/>
      </c>
      <c r="N12" s="10"/>
      <c r="O12" s="10"/>
      <c r="P12" s="10"/>
      <c r="Q12" s="10"/>
      <c r="R12" s="10"/>
      <c r="S12" s="10"/>
      <c r="T12" s="14"/>
      <c r="U12" s="10"/>
      <c r="V12" s="10"/>
    </row>
    <row r="13" customFormat="false" ht="15" hidden="false" customHeight="false" outlineLevel="0" collapsed="false">
      <c r="A13" s="10"/>
      <c r="B13" s="10"/>
      <c r="C13" s="10"/>
      <c r="D13" s="10"/>
      <c r="E13" s="11"/>
      <c r="F13" s="11"/>
      <c r="G13" s="12" t="str">
        <f aca="false">IF(AND(ISNUMBER(E13),ISNUMBER(F13)),(F13-E13)*24,"")</f>
        <v/>
      </c>
      <c r="H13" s="10"/>
      <c r="I13" s="10"/>
      <c r="J13" s="10"/>
      <c r="K13" s="13" t="str">
        <f aca="false">IFERROR(VLOOKUP(J13,Listas!$A$2:$B$23,2,FALSE()),"")</f>
        <v/>
      </c>
      <c r="L13" s="10"/>
      <c r="M13" s="13" t="str">
        <f aca="false">IFERROR(VLOOKUP(L13,Listas!$D$2:$F$39,3,FALSE()),"")</f>
        <v/>
      </c>
      <c r="N13" s="10"/>
      <c r="O13" s="10"/>
      <c r="P13" s="10"/>
      <c r="Q13" s="10"/>
      <c r="R13" s="10"/>
      <c r="S13" s="10"/>
      <c r="T13" s="14"/>
      <c r="U13" s="10"/>
      <c r="V13" s="10"/>
    </row>
    <row r="14" customFormat="false" ht="15" hidden="false" customHeight="false" outlineLevel="0" collapsed="false">
      <c r="A14" s="10"/>
      <c r="B14" s="10"/>
      <c r="C14" s="10"/>
      <c r="D14" s="10"/>
      <c r="E14" s="11"/>
      <c r="F14" s="11"/>
      <c r="G14" s="12" t="str">
        <f aca="false">IF(AND(ISNUMBER(E14),ISNUMBER(F14)),(F14-E14)*24,"")</f>
        <v/>
      </c>
      <c r="H14" s="10"/>
      <c r="I14" s="10"/>
      <c r="J14" s="10"/>
      <c r="K14" s="13" t="str">
        <f aca="false">IFERROR(VLOOKUP(J14,Listas!$A$2:$B$23,2,FALSE()),"")</f>
        <v/>
      </c>
      <c r="L14" s="10"/>
      <c r="M14" s="13" t="str">
        <f aca="false">IFERROR(VLOOKUP(L14,Listas!$D$2:$F$39,3,FALSE()),"")</f>
        <v/>
      </c>
      <c r="N14" s="10"/>
      <c r="O14" s="10"/>
      <c r="P14" s="10"/>
      <c r="Q14" s="10"/>
      <c r="R14" s="10"/>
      <c r="S14" s="10"/>
      <c r="T14" s="14"/>
      <c r="U14" s="10"/>
      <c r="V14" s="10"/>
    </row>
    <row r="15" customFormat="false" ht="15" hidden="false" customHeight="false" outlineLevel="0" collapsed="false">
      <c r="A15" s="10"/>
      <c r="B15" s="10"/>
      <c r="C15" s="10"/>
      <c r="D15" s="10"/>
      <c r="E15" s="11"/>
      <c r="F15" s="11"/>
      <c r="G15" s="12" t="str">
        <f aca="false">IF(AND(ISNUMBER(E15),ISNUMBER(F15)),(F15-E15)*24,"")</f>
        <v/>
      </c>
      <c r="H15" s="10"/>
      <c r="I15" s="10"/>
      <c r="J15" s="10"/>
      <c r="K15" s="13" t="str">
        <f aca="false">IFERROR(VLOOKUP(J15,Listas!$A$2:$B$23,2,FALSE()),"")</f>
        <v/>
      </c>
      <c r="L15" s="10"/>
      <c r="M15" s="13" t="str">
        <f aca="false">IFERROR(VLOOKUP(L15,Listas!$D$2:$F$39,3,FALSE()),"")</f>
        <v/>
      </c>
      <c r="N15" s="10"/>
      <c r="O15" s="10"/>
      <c r="P15" s="10"/>
      <c r="Q15" s="10"/>
      <c r="R15" s="10"/>
      <c r="S15" s="10"/>
      <c r="T15" s="14"/>
      <c r="U15" s="10"/>
      <c r="V15" s="10"/>
    </row>
    <row r="16" customFormat="false" ht="15" hidden="false" customHeight="false" outlineLevel="0" collapsed="false">
      <c r="A16" s="10"/>
      <c r="B16" s="10"/>
      <c r="C16" s="10"/>
      <c r="D16" s="10"/>
      <c r="E16" s="11"/>
      <c r="F16" s="11"/>
      <c r="G16" s="12" t="str">
        <f aca="false">IF(AND(ISNUMBER(E16),ISNUMBER(F16)),(F16-E16)*24,"")</f>
        <v/>
      </c>
      <c r="H16" s="10"/>
      <c r="I16" s="10"/>
      <c r="J16" s="10"/>
      <c r="K16" s="13" t="str">
        <f aca="false">IFERROR(VLOOKUP(J16,Listas!$A$2:$B$23,2,FALSE()),"")</f>
        <v/>
      </c>
      <c r="L16" s="10"/>
      <c r="M16" s="13" t="str">
        <f aca="false">IFERROR(VLOOKUP(L16,Listas!$D$2:$F$39,3,FALSE()),"")</f>
        <v/>
      </c>
      <c r="N16" s="10"/>
      <c r="O16" s="10"/>
      <c r="P16" s="10"/>
      <c r="Q16" s="10"/>
      <c r="R16" s="10"/>
      <c r="S16" s="10"/>
      <c r="T16" s="14"/>
      <c r="U16" s="10"/>
      <c r="V16" s="10"/>
    </row>
    <row r="17" customFormat="false" ht="15" hidden="false" customHeight="false" outlineLevel="0" collapsed="false">
      <c r="A17" s="10"/>
      <c r="B17" s="10"/>
      <c r="C17" s="10"/>
      <c r="D17" s="10"/>
      <c r="E17" s="11"/>
      <c r="F17" s="11"/>
      <c r="G17" s="12" t="str">
        <f aca="false">IF(AND(ISNUMBER(E17),ISNUMBER(F17)),(F17-E17)*24,"")</f>
        <v/>
      </c>
      <c r="H17" s="10"/>
      <c r="I17" s="10"/>
      <c r="J17" s="10"/>
      <c r="K17" s="13" t="str">
        <f aca="false">IFERROR(VLOOKUP(J17,Listas!$A$2:$B$23,2,FALSE()),"")</f>
        <v/>
      </c>
      <c r="L17" s="10"/>
      <c r="M17" s="13" t="str">
        <f aca="false">IFERROR(VLOOKUP(L17,Listas!$D$2:$F$39,3,FALSE()),"")</f>
        <v/>
      </c>
      <c r="N17" s="10"/>
      <c r="O17" s="10"/>
      <c r="P17" s="10"/>
      <c r="Q17" s="10"/>
      <c r="R17" s="10"/>
      <c r="S17" s="10"/>
      <c r="T17" s="14"/>
      <c r="U17" s="10"/>
      <c r="V17" s="10"/>
    </row>
    <row r="18" customFormat="false" ht="15" hidden="false" customHeight="false" outlineLevel="0" collapsed="false">
      <c r="A18" s="10"/>
      <c r="B18" s="10"/>
      <c r="C18" s="10"/>
      <c r="D18" s="10"/>
      <c r="E18" s="11"/>
      <c r="F18" s="11"/>
      <c r="G18" s="12" t="str">
        <f aca="false">IF(AND(ISNUMBER(E18),ISNUMBER(F18)),(F18-E18)*24,"")</f>
        <v/>
      </c>
      <c r="H18" s="10"/>
      <c r="I18" s="10"/>
      <c r="J18" s="10"/>
      <c r="K18" s="13" t="str">
        <f aca="false">IFERROR(VLOOKUP(J18,Listas!$A$2:$B$23,2,FALSE()),"")</f>
        <v/>
      </c>
      <c r="L18" s="10"/>
      <c r="M18" s="13" t="str">
        <f aca="false">IFERROR(VLOOKUP(L18,Listas!$D$2:$F$39,3,FALSE()),"")</f>
        <v/>
      </c>
      <c r="N18" s="10"/>
      <c r="O18" s="10"/>
      <c r="P18" s="10"/>
      <c r="Q18" s="10"/>
      <c r="R18" s="10"/>
      <c r="S18" s="10"/>
      <c r="T18" s="14"/>
      <c r="U18" s="10"/>
      <c r="V18" s="10"/>
    </row>
    <row r="19" customFormat="false" ht="15" hidden="false" customHeight="false" outlineLevel="0" collapsed="false">
      <c r="A19" s="10"/>
      <c r="B19" s="10"/>
      <c r="C19" s="10"/>
      <c r="D19" s="10"/>
      <c r="E19" s="11"/>
      <c r="F19" s="11"/>
      <c r="G19" s="12" t="str">
        <f aca="false">IF(AND(ISNUMBER(E19),ISNUMBER(F19)),(F19-E19)*24,"")</f>
        <v/>
      </c>
      <c r="H19" s="10"/>
      <c r="I19" s="10"/>
      <c r="J19" s="10"/>
      <c r="K19" s="13" t="str">
        <f aca="false">IFERROR(VLOOKUP(J19,Listas!$A$2:$B$23,2,FALSE()),"")</f>
        <v/>
      </c>
      <c r="L19" s="10"/>
      <c r="M19" s="13" t="str">
        <f aca="false">IFERROR(VLOOKUP(L19,Listas!$D$2:$F$39,3,FALSE()),"")</f>
        <v/>
      </c>
      <c r="N19" s="10"/>
      <c r="O19" s="10"/>
      <c r="P19" s="10"/>
      <c r="Q19" s="10"/>
      <c r="R19" s="10"/>
      <c r="S19" s="10"/>
      <c r="T19" s="14"/>
      <c r="U19" s="10"/>
      <c r="V19" s="10"/>
    </row>
    <row r="20" customFormat="false" ht="15" hidden="false" customHeight="false" outlineLevel="0" collapsed="false">
      <c r="A20" s="10"/>
      <c r="B20" s="10"/>
      <c r="C20" s="10"/>
      <c r="D20" s="10"/>
      <c r="E20" s="11"/>
      <c r="F20" s="11"/>
      <c r="G20" s="12" t="str">
        <f aca="false">IF(AND(ISNUMBER(E20),ISNUMBER(F20)),(F20-E20)*24,"")</f>
        <v/>
      </c>
      <c r="H20" s="10"/>
      <c r="I20" s="10"/>
      <c r="J20" s="10"/>
      <c r="K20" s="13" t="str">
        <f aca="false">IFERROR(VLOOKUP(J20,Listas!$A$2:$B$23,2,FALSE()),"")</f>
        <v/>
      </c>
      <c r="L20" s="10"/>
      <c r="M20" s="13" t="str">
        <f aca="false">IFERROR(VLOOKUP(L20,Listas!$D$2:$F$39,3,FALSE()),"")</f>
        <v/>
      </c>
      <c r="N20" s="10"/>
      <c r="O20" s="10"/>
      <c r="P20" s="10"/>
      <c r="Q20" s="10"/>
      <c r="R20" s="10"/>
      <c r="S20" s="10"/>
      <c r="T20" s="14"/>
      <c r="U20" s="10"/>
      <c r="V20" s="10"/>
    </row>
    <row r="21" customFormat="false" ht="15" hidden="false" customHeight="false" outlineLevel="0" collapsed="false">
      <c r="A21" s="10"/>
      <c r="B21" s="10"/>
      <c r="C21" s="10"/>
      <c r="D21" s="10"/>
      <c r="E21" s="11"/>
      <c r="F21" s="11"/>
      <c r="G21" s="12" t="str">
        <f aca="false">IF(AND(ISNUMBER(E21),ISNUMBER(F21)),(F21-E21)*24,"")</f>
        <v/>
      </c>
      <c r="H21" s="10"/>
      <c r="I21" s="10"/>
      <c r="J21" s="10"/>
      <c r="K21" s="13" t="str">
        <f aca="false">IFERROR(VLOOKUP(J21,Listas!$A$2:$B$23,2,FALSE()),"")</f>
        <v/>
      </c>
      <c r="L21" s="10"/>
      <c r="M21" s="13" t="str">
        <f aca="false">IFERROR(VLOOKUP(L21,Listas!$D$2:$F$39,3,FALSE()),"")</f>
        <v/>
      </c>
      <c r="N21" s="10"/>
      <c r="O21" s="10"/>
      <c r="P21" s="10"/>
      <c r="Q21" s="10"/>
      <c r="R21" s="10"/>
      <c r="S21" s="10"/>
      <c r="T21" s="14"/>
      <c r="U21" s="10"/>
      <c r="V21" s="10"/>
    </row>
    <row r="22" customFormat="false" ht="15" hidden="false" customHeight="false" outlineLevel="0" collapsed="false">
      <c r="A22" s="10"/>
      <c r="B22" s="10"/>
      <c r="C22" s="10"/>
      <c r="D22" s="10"/>
      <c r="E22" s="11"/>
      <c r="F22" s="11"/>
      <c r="G22" s="12" t="str">
        <f aca="false">IF(AND(ISNUMBER(E22),ISNUMBER(F22)),(F22-E22)*24,"")</f>
        <v/>
      </c>
      <c r="H22" s="10"/>
      <c r="I22" s="10"/>
      <c r="J22" s="10"/>
      <c r="K22" s="13" t="str">
        <f aca="false">IFERROR(VLOOKUP(J22,Listas!$A$2:$B$23,2,FALSE()),"")</f>
        <v/>
      </c>
      <c r="L22" s="10"/>
      <c r="M22" s="13" t="str">
        <f aca="false">IFERROR(VLOOKUP(L22,Listas!$D$2:$F$39,3,FALSE()),"")</f>
        <v/>
      </c>
      <c r="N22" s="10"/>
      <c r="O22" s="10"/>
      <c r="P22" s="10"/>
      <c r="Q22" s="10"/>
      <c r="R22" s="10"/>
      <c r="S22" s="10"/>
      <c r="T22" s="14"/>
      <c r="U22" s="10"/>
      <c r="V22" s="10"/>
    </row>
    <row r="23" customFormat="false" ht="15" hidden="false" customHeight="false" outlineLevel="0" collapsed="false">
      <c r="A23" s="10"/>
      <c r="B23" s="10"/>
      <c r="C23" s="10"/>
      <c r="D23" s="10"/>
      <c r="E23" s="11"/>
      <c r="F23" s="11"/>
      <c r="G23" s="12" t="str">
        <f aca="false">IF(AND(ISNUMBER(E23),ISNUMBER(F23)),(F23-E23)*24,"")</f>
        <v/>
      </c>
      <c r="H23" s="10"/>
      <c r="I23" s="10"/>
      <c r="J23" s="10"/>
      <c r="K23" s="13" t="str">
        <f aca="false">IFERROR(VLOOKUP(J23,Listas!$A$2:$B$23,2,FALSE()),"")</f>
        <v/>
      </c>
      <c r="L23" s="10"/>
      <c r="M23" s="13" t="str">
        <f aca="false">IFERROR(VLOOKUP(L23,Listas!$D$2:$F$39,3,FALSE()),"")</f>
        <v/>
      </c>
      <c r="N23" s="10"/>
      <c r="O23" s="10"/>
      <c r="P23" s="10"/>
      <c r="Q23" s="10"/>
      <c r="R23" s="10"/>
      <c r="S23" s="10"/>
      <c r="T23" s="14"/>
      <c r="U23" s="10"/>
      <c r="V23" s="10"/>
    </row>
    <row r="24" customFormat="false" ht="15" hidden="false" customHeight="false" outlineLevel="0" collapsed="false">
      <c r="A24" s="10"/>
      <c r="B24" s="10"/>
      <c r="C24" s="10"/>
      <c r="D24" s="10"/>
      <c r="E24" s="11"/>
      <c r="F24" s="11"/>
      <c r="G24" s="12" t="str">
        <f aca="false">IF(AND(ISNUMBER(E24),ISNUMBER(F24)),(F24-E24)*24,"")</f>
        <v/>
      </c>
      <c r="H24" s="10"/>
      <c r="I24" s="10"/>
      <c r="J24" s="10"/>
      <c r="K24" s="13" t="str">
        <f aca="false">IFERROR(VLOOKUP(J24,Listas!$A$2:$B$23,2,FALSE()),"")</f>
        <v/>
      </c>
      <c r="L24" s="10"/>
      <c r="M24" s="13" t="str">
        <f aca="false">IFERROR(VLOOKUP(L24,Listas!$D$2:$F$39,3,FALSE()),"")</f>
        <v/>
      </c>
      <c r="N24" s="10"/>
      <c r="O24" s="10"/>
      <c r="P24" s="10"/>
      <c r="Q24" s="10"/>
      <c r="R24" s="10"/>
      <c r="S24" s="10"/>
      <c r="T24" s="14"/>
      <c r="U24" s="10"/>
      <c r="V24" s="10"/>
    </row>
    <row r="25" customFormat="false" ht="15" hidden="false" customHeight="false" outlineLevel="0" collapsed="false">
      <c r="A25" s="10"/>
      <c r="B25" s="10"/>
      <c r="C25" s="10"/>
      <c r="D25" s="10"/>
      <c r="E25" s="11"/>
      <c r="F25" s="11"/>
      <c r="G25" s="12" t="str">
        <f aca="false">IF(AND(ISNUMBER(E25),ISNUMBER(F25)),(F25-E25)*24,"")</f>
        <v/>
      </c>
      <c r="H25" s="10"/>
      <c r="I25" s="10"/>
      <c r="J25" s="10"/>
      <c r="K25" s="13" t="str">
        <f aca="false">IFERROR(VLOOKUP(J25,Listas!$A$2:$B$23,2,FALSE()),"")</f>
        <v/>
      </c>
      <c r="L25" s="10"/>
      <c r="M25" s="13" t="str">
        <f aca="false">IFERROR(VLOOKUP(L25,Listas!$D$2:$F$39,3,FALSE()),"")</f>
        <v/>
      </c>
      <c r="N25" s="10"/>
      <c r="O25" s="10"/>
      <c r="P25" s="10"/>
      <c r="Q25" s="10"/>
      <c r="R25" s="10"/>
      <c r="S25" s="10"/>
      <c r="T25" s="14"/>
      <c r="U25" s="10"/>
      <c r="V25" s="10"/>
    </row>
    <row r="26" customFormat="false" ht="15" hidden="false" customHeight="false" outlineLevel="0" collapsed="false">
      <c r="A26" s="10"/>
      <c r="B26" s="10"/>
      <c r="C26" s="10"/>
      <c r="D26" s="10"/>
      <c r="E26" s="11"/>
      <c r="F26" s="11"/>
      <c r="G26" s="12" t="str">
        <f aca="false">IF(AND(ISNUMBER(E26),ISNUMBER(F26)),(F26-E26)*24,"")</f>
        <v/>
      </c>
      <c r="H26" s="10"/>
      <c r="I26" s="10"/>
      <c r="J26" s="10"/>
      <c r="K26" s="13" t="str">
        <f aca="false">IFERROR(VLOOKUP(J26,Listas!$A$2:$B$23,2,FALSE()),"")</f>
        <v/>
      </c>
      <c r="L26" s="10"/>
      <c r="M26" s="13" t="str">
        <f aca="false">IFERROR(VLOOKUP(L26,Listas!$D$2:$F$39,3,FALSE()),"")</f>
        <v/>
      </c>
      <c r="N26" s="10"/>
      <c r="O26" s="10"/>
      <c r="P26" s="10"/>
      <c r="Q26" s="10"/>
      <c r="R26" s="10"/>
      <c r="S26" s="10"/>
      <c r="T26" s="14"/>
      <c r="U26" s="10"/>
      <c r="V26" s="10"/>
    </row>
    <row r="27" customFormat="false" ht="15" hidden="false" customHeight="false" outlineLevel="0" collapsed="false">
      <c r="A27" s="10"/>
      <c r="B27" s="10"/>
      <c r="C27" s="10"/>
      <c r="D27" s="10"/>
      <c r="E27" s="11"/>
      <c r="F27" s="11"/>
      <c r="G27" s="12" t="str">
        <f aca="false">IF(AND(ISNUMBER(E27),ISNUMBER(F27)),(F27-E27)*24,"")</f>
        <v/>
      </c>
      <c r="H27" s="10"/>
      <c r="I27" s="10"/>
      <c r="J27" s="10"/>
      <c r="K27" s="13" t="str">
        <f aca="false">IFERROR(VLOOKUP(J27,Listas!$A$2:$B$23,2,FALSE()),"")</f>
        <v/>
      </c>
      <c r="L27" s="10"/>
      <c r="M27" s="13" t="str">
        <f aca="false">IFERROR(VLOOKUP(L27,Listas!$D$2:$F$39,3,FALSE()),"")</f>
        <v/>
      </c>
      <c r="N27" s="10"/>
      <c r="O27" s="10"/>
      <c r="P27" s="10"/>
      <c r="Q27" s="10"/>
      <c r="R27" s="10"/>
      <c r="S27" s="10"/>
      <c r="T27" s="14"/>
      <c r="U27" s="10"/>
      <c r="V27" s="10"/>
    </row>
    <row r="28" customFormat="false" ht="15" hidden="false" customHeight="false" outlineLevel="0" collapsed="false">
      <c r="A28" s="10"/>
      <c r="B28" s="10"/>
      <c r="C28" s="10"/>
      <c r="D28" s="10"/>
      <c r="E28" s="11"/>
      <c r="F28" s="11"/>
      <c r="G28" s="12" t="str">
        <f aca="false">IF(AND(ISNUMBER(E28),ISNUMBER(F28)),(F28-E28)*24,"")</f>
        <v/>
      </c>
      <c r="H28" s="10"/>
      <c r="I28" s="10"/>
      <c r="J28" s="10"/>
      <c r="K28" s="13" t="str">
        <f aca="false">IFERROR(VLOOKUP(J28,Listas!$A$2:$B$23,2,FALSE()),"")</f>
        <v/>
      </c>
      <c r="L28" s="10"/>
      <c r="M28" s="13" t="str">
        <f aca="false">IFERROR(VLOOKUP(L28,Listas!$D$2:$F$39,3,FALSE()),"")</f>
        <v/>
      </c>
      <c r="N28" s="10"/>
      <c r="O28" s="10"/>
      <c r="P28" s="10"/>
      <c r="Q28" s="10"/>
      <c r="R28" s="10"/>
      <c r="S28" s="10"/>
      <c r="T28" s="14"/>
      <c r="U28" s="10"/>
      <c r="V28" s="10"/>
    </row>
    <row r="29" customFormat="false" ht="15" hidden="false" customHeight="false" outlineLevel="0" collapsed="false">
      <c r="A29" s="10"/>
      <c r="B29" s="10"/>
      <c r="C29" s="10"/>
      <c r="D29" s="10"/>
      <c r="E29" s="11"/>
      <c r="F29" s="11"/>
      <c r="G29" s="12" t="str">
        <f aca="false">IF(AND(ISNUMBER(E29),ISNUMBER(F29)),(F29-E29)*24,"")</f>
        <v/>
      </c>
      <c r="H29" s="10"/>
      <c r="I29" s="10"/>
      <c r="J29" s="10"/>
      <c r="K29" s="13" t="str">
        <f aca="false">IFERROR(VLOOKUP(J29,Listas!$A$2:$B$23,2,FALSE()),"")</f>
        <v/>
      </c>
      <c r="L29" s="10"/>
      <c r="M29" s="13" t="str">
        <f aca="false">IFERROR(VLOOKUP(L29,Listas!$D$2:$F$39,3,FALSE()),"")</f>
        <v/>
      </c>
      <c r="N29" s="10"/>
      <c r="O29" s="10"/>
      <c r="P29" s="10"/>
      <c r="Q29" s="10"/>
      <c r="R29" s="10"/>
      <c r="S29" s="10"/>
      <c r="T29" s="14"/>
      <c r="U29" s="10"/>
      <c r="V29" s="10"/>
    </row>
    <row r="30" customFormat="false" ht="15" hidden="false" customHeight="false" outlineLevel="0" collapsed="false">
      <c r="A30" s="10"/>
      <c r="B30" s="10"/>
      <c r="C30" s="10"/>
      <c r="D30" s="10"/>
      <c r="E30" s="11"/>
      <c r="F30" s="11"/>
      <c r="G30" s="12" t="str">
        <f aca="false">IF(AND(ISNUMBER(E30),ISNUMBER(F30)),(F30-E30)*24,"")</f>
        <v/>
      </c>
      <c r="H30" s="10"/>
      <c r="I30" s="10"/>
      <c r="J30" s="10"/>
      <c r="K30" s="13" t="str">
        <f aca="false">IFERROR(VLOOKUP(J30,Listas!$A$2:$B$23,2,FALSE()),"")</f>
        <v/>
      </c>
      <c r="L30" s="10"/>
      <c r="M30" s="13" t="str">
        <f aca="false">IFERROR(VLOOKUP(L30,Listas!$D$2:$F$39,3,FALSE()),"")</f>
        <v/>
      </c>
      <c r="N30" s="10"/>
      <c r="O30" s="10"/>
      <c r="P30" s="10"/>
      <c r="Q30" s="10"/>
      <c r="R30" s="10"/>
      <c r="S30" s="10"/>
      <c r="T30" s="14"/>
      <c r="U30" s="10"/>
      <c r="V30" s="10"/>
    </row>
    <row r="31" customFormat="false" ht="15" hidden="false" customHeight="false" outlineLevel="0" collapsed="false">
      <c r="A31" s="10"/>
      <c r="B31" s="10"/>
      <c r="C31" s="10"/>
      <c r="D31" s="10"/>
      <c r="E31" s="11"/>
      <c r="F31" s="11"/>
      <c r="G31" s="12" t="str">
        <f aca="false">IF(AND(ISNUMBER(E31),ISNUMBER(F31)),(F31-E31)*24,"")</f>
        <v/>
      </c>
      <c r="H31" s="10"/>
      <c r="I31" s="10"/>
      <c r="J31" s="10"/>
      <c r="K31" s="13" t="str">
        <f aca="false">IFERROR(VLOOKUP(J31,Listas!$A$2:$B$23,2,FALSE()),"")</f>
        <v/>
      </c>
      <c r="L31" s="10"/>
      <c r="M31" s="13" t="str">
        <f aca="false">IFERROR(VLOOKUP(L31,Listas!$D$2:$F$39,3,FALSE()),"")</f>
        <v/>
      </c>
      <c r="N31" s="10"/>
      <c r="O31" s="10"/>
      <c r="P31" s="10"/>
      <c r="Q31" s="10"/>
      <c r="R31" s="10"/>
      <c r="S31" s="10"/>
      <c r="T31" s="14"/>
      <c r="U31" s="10"/>
      <c r="V31" s="10"/>
    </row>
    <row r="32" customFormat="false" ht="15" hidden="false" customHeight="false" outlineLevel="0" collapsed="false">
      <c r="A32" s="10"/>
      <c r="B32" s="10"/>
      <c r="C32" s="10"/>
      <c r="D32" s="10"/>
      <c r="E32" s="11"/>
      <c r="F32" s="11"/>
      <c r="G32" s="12" t="str">
        <f aca="false">IF(AND(ISNUMBER(E32),ISNUMBER(F32)),(F32-E32)*24,"")</f>
        <v/>
      </c>
      <c r="H32" s="10"/>
      <c r="I32" s="10"/>
      <c r="J32" s="10"/>
      <c r="K32" s="13" t="str">
        <f aca="false">IFERROR(VLOOKUP(J32,Listas!$A$2:$B$23,2,FALSE()),"")</f>
        <v/>
      </c>
      <c r="L32" s="10"/>
      <c r="M32" s="13" t="str">
        <f aca="false">IFERROR(VLOOKUP(L32,Listas!$D$2:$F$39,3,FALSE()),"")</f>
        <v/>
      </c>
      <c r="N32" s="10"/>
      <c r="O32" s="10"/>
      <c r="P32" s="10"/>
      <c r="Q32" s="10"/>
      <c r="R32" s="10"/>
      <c r="S32" s="10"/>
      <c r="T32" s="14"/>
      <c r="U32" s="10"/>
      <c r="V32" s="10"/>
    </row>
    <row r="33" customFormat="false" ht="15" hidden="false" customHeight="false" outlineLevel="0" collapsed="false">
      <c r="A33" s="10"/>
      <c r="B33" s="10"/>
      <c r="C33" s="10"/>
      <c r="D33" s="10"/>
      <c r="E33" s="11"/>
      <c r="F33" s="11"/>
      <c r="G33" s="12" t="str">
        <f aca="false">IF(AND(ISNUMBER(E33),ISNUMBER(F33)),(F33-E33)*24,"")</f>
        <v/>
      </c>
      <c r="H33" s="10"/>
      <c r="I33" s="10"/>
      <c r="J33" s="10"/>
      <c r="K33" s="13" t="str">
        <f aca="false">IFERROR(VLOOKUP(J33,Listas!$A$2:$B$23,2,FALSE()),"")</f>
        <v/>
      </c>
      <c r="L33" s="10"/>
      <c r="M33" s="13" t="str">
        <f aca="false">IFERROR(VLOOKUP(L33,Listas!$D$2:$F$39,3,FALSE()),"")</f>
        <v/>
      </c>
      <c r="N33" s="10"/>
      <c r="O33" s="10"/>
      <c r="P33" s="10"/>
      <c r="Q33" s="10"/>
      <c r="R33" s="10"/>
      <c r="S33" s="10"/>
      <c r="T33" s="14"/>
      <c r="U33" s="10"/>
      <c r="V33" s="10"/>
    </row>
    <row r="34" customFormat="false" ht="15" hidden="false" customHeight="false" outlineLevel="0" collapsed="false">
      <c r="A34" s="10"/>
      <c r="B34" s="10"/>
      <c r="C34" s="10"/>
      <c r="D34" s="10"/>
      <c r="E34" s="11"/>
      <c r="F34" s="11"/>
      <c r="G34" s="12" t="str">
        <f aca="false">IF(AND(ISNUMBER(E34),ISNUMBER(F34)),(F34-E34)*24,"")</f>
        <v/>
      </c>
      <c r="H34" s="10"/>
      <c r="I34" s="10"/>
      <c r="J34" s="10"/>
      <c r="K34" s="13" t="str">
        <f aca="false">IFERROR(VLOOKUP(J34,Listas!$A$2:$B$23,2,FALSE()),"")</f>
        <v/>
      </c>
      <c r="L34" s="10"/>
      <c r="M34" s="13" t="str">
        <f aca="false">IFERROR(VLOOKUP(L34,Listas!$D$2:$F$39,3,FALSE()),"")</f>
        <v/>
      </c>
      <c r="N34" s="10"/>
      <c r="O34" s="10"/>
      <c r="P34" s="10"/>
      <c r="Q34" s="10"/>
      <c r="R34" s="10"/>
      <c r="S34" s="10"/>
      <c r="T34" s="14"/>
      <c r="U34" s="10"/>
      <c r="V34" s="10"/>
    </row>
    <row r="35" customFormat="false" ht="15" hidden="false" customHeight="false" outlineLevel="0" collapsed="false">
      <c r="A35" s="10"/>
      <c r="B35" s="10"/>
      <c r="C35" s="10"/>
      <c r="D35" s="10"/>
      <c r="E35" s="11"/>
      <c r="F35" s="11"/>
      <c r="G35" s="12" t="str">
        <f aca="false">IF(AND(ISNUMBER(E35),ISNUMBER(F35)),(F35-E35)*24,"")</f>
        <v/>
      </c>
      <c r="H35" s="10"/>
      <c r="I35" s="10"/>
      <c r="J35" s="10"/>
      <c r="K35" s="13" t="str">
        <f aca="false">IFERROR(VLOOKUP(J35,Listas!$A$2:$B$23,2,FALSE()),"")</f>
        <v/>
      </c>
      <c r="L35" s="10"/>
      <c r="M35" s="13" t="str">
        <f aca="false">IFERROR(VLOOKUP(L35,Listas!$D$2:$F$39,3,FALSE()),"")</f>
        <v/>
      </c>
      <c r="N35" s="10"/>
      <c r="O35" s="10"/>
      <c r="P35" s="10"/>
      <c r="Q35" s="10"/>
      <c r="R35" s="10"/>
      <c r="S35" s="10"/>
      <c r="T35" s="14"/>
      <c r="U35" s="10"/>
      <c r="V35" s="10"/>
    </row>
    <row r="36" customFormat="false" ht="15" hidden="false" customHeight="false" outlineLevel="0" collapsed="false">
      <c r="A36" s="10"/>
      <c r="B36" s="10"/>
      <c r="C36" s="10"/>
      <c r="D36" s="10"/>
      <c r="E36" s="11"/>
      <c r="F36" s="11"/>
      <c r="G36" s="12" t="str">
        <f aca="false">IF(AND(ISNUMBER(E36),ISNUMBER(F36)),(F36-E36)*24,"")</f>
        <v/>
      </c>
      <c r="H36" s="10"/>
      <c r="I36" s="10"/>
      <c r="J36" s="10"/>
      <c r="K36" s="13" t="str">
        <f aca="false">IFERROR(VLOOKUP(J36,Listas!$A$2:$B$23,2,FALSE()),"")</f>
        <v/>
      </c>
      <c r="L36" s="10"/>
      <c r="M36" s="13" t="str">
        <f aca="false">IFERROR(VLOOKUP(L36,Listas!$D$2:$F$39,3,FALSE()),"")</f>
        <v/>
      </c>
      <c r="N36" s="10"/>
      <c r="O36" s="10"/>
      <c r="P36" s="10"/>
      <c r="Q36" s="10"/>
      <c r="R36" s="10"/>
      <c r="S36" s="10"/>
      <c r="T36" s="14"/>
      <c r="U36" s="10"/>
      <c r="V36" s="10"/>
    </row>
    <row r="37" customFormat="false" ht="15" hidden="false" customHeight="false" outlineLevel="0" collapsed="false">
      <c r="A37" s="10"/>
      <c r="B37" s="10"/>
      <c r="C37" s="10"/>
      <c r="D37" s="10"/>
      <c r="E37" s="11"/>
      <c r="F37" s="11"/>
      <c r="G37" s="12" t="str">
        <f aca="false">IF(AND(ISNUMBER(E37),ISNUMBER(F37)),(F37-E37)*24,"")</f>
        <v/>
      </c>
      <c r="H37" s="10"/>
      <c r="I37" s="10"/>
      <c r="J37" s="10"/>
      <c r="K37" s="13" t="str">
        <f aca="false">IFERROR(VLOOKUP(J37,Listas!$A$2:$B$23,2,FALSE()),"")</f>
        <v/>
      </c>
      <c r="L37" s="10"/>
      <c r="M37" s="13" t="str">
        <f aca="false">IFERROR(VLOOKUP(L37,Listas!$D$2:$F$39,3,FALSE()),"")</f>
        <v/>
      </c>
      <c r="N37" s="10"/>
      <c r="O37" s="10"/>
      <c r="P37" s="10"/>
      <c r="Q37" s="10"/>
      <c r="R37" s="10"/>
      <c r="S37" s="10"/>
      <c r="T37" s="14"/>
      <c r="U37" s="10"/>
      <c r="V37" s="10"/>
    </row>
    <row r="38" customFormat="false" ht="15" hidden="false" customHeight="false" outlineLevel="0" collapsed="false">
      <c r="A38" s="10"/>
      <c r="B38" s="10"/>
      <c r="C38" s="10"/>
      <c r="D38" s="10"/>
      <c r="E38" s="11"/>
      <c r="F38" s="11"/>
      <c r="G38" s="12" t="str">
        <f aca="false">IF(AND(ISNUMBER(E38),ISNUMBER(F38)),(F38-E38)*24,"")</f>
        <v/>
      </c>
      <c r="H38" s="10"/>
      <c r="I38" s="10"/>
      <c r="J38" s="10"/>
      <c r="K38" s="13" t="str">
        <f aca="false">IFERROR(VLOOKUP(J38,Listas!$A$2:$B$23,2,FALSE()),"")</f>
        <v/>
      </c>
      <c r="L38" s="10"/>
      <c r="M38" s="13" t="str">
        <f aca="false">IFERROR(VLOOKUP(L38,Listas!$D$2:$F$39,3,FALSE()),"")</f>
        <v/>
      </c>
      <c r="N38" s="10"/>
      <c r="O38" s="10"/>
      <c r="P38" s="10"/>
      <c r="Q38" s="10"/>
      <c r="R38" s="10"/>
      <c r="S38" s="10"/>
      <c r="T38" s="14"/>
      <c r="U38" s="10"/>
      <c r="V38" s="10"/>
    </row>
    <row r="39" customFormat="false" ht="15" hidden="false" customHeight="false" outlineLevel="0" collapsed="false">
      <c r="A39" s="10"/>
      <c r="B39" s="10"/>
      <c r="C39" s="10"/>
      <c r="D39" s="10"/>
      <c r="E39" s="11"/>
      <c r="F39" s="11"/>
      <c r="G39" s="12" t="str">
        <f aca="false">IF(AND(ISNUMBER(E39),ISNUMBER(F39)),(F39-E39)*24,"")</f>
        <v/>
      </c>
      <c r="H39" s="10"/>
      <c r="I39" s="10"/>
      <c r="J39" s="10"/>
      <c r="K39" s="13" t="str">
        <f aca="false">IFERROR(VLOOKUP(J39,Listas!$A$2:$B$23,2,FALSE()),"")</f>
        <v/>
      </c>
      <c r="L39" s="10"/>
      <c r="M39" s="13" t="str">
        <f aca="false">IFERROR(VLOOKUP(L39,Listas!$D$2:$F$39,3,FALSE()),"")</f>
        <v/>
      </c>
      <c r="N39" s="10"/>
      <c r="O39" s="10"/>
      <c r="P39" s="10"/>
      <c r="Q39" s="10"/>
      <c r="R39" s="10"/>
      <c r="S39" s="10"/>
      <c r="T39" s="14"/>
      <c r="U39" s="10"/>
      <c r="V39" s="10"/>
    </row>
    <row r="40" customFormat="false" ht="15" hidden="false" customHeight="false" outlineLevel="0" collapsed="false">
      <c r="A40" s="10"/>
      <c r="B40" s="10"/>
      <c r="C40" s="10"/>
      <c r="D40" s="10"/>
      <c r="E40" s="11"/>
      <c r="F40" s="11"/>
      <c r="G40" s="12" t="str">
        <f aca="false">IF(AND(ISNUMBER(E40),ISNUMBER(F40)),(F40-E40)*24,"")</f>
        <v/>
      </c>
      <c r="H40" s="10"/>
      <c r="I40" s="10"/>
      <c r="J40" s="10"/>
      <c r="K40" s="13" t="str">
        <f aca="false">IFERROR(VLOOKUP(J40,Listas!$A$2:$B$23,2,FALSE()),"")</f>
        <v/>
      </c>
      <c r="L40" s="10"/>
      <c r="M40" s="13" t="str">
        <f aca="false">IFERROR(VLOOKUP(L40,Listas!$D$2:$F$39,3,FALSE()),"")</f>
        <v/>
      </c>
      <c r="N40" s="10"/>
      <c r="O40" s="10"/>
      <c r="P40" s="10"/>
      <c r="Q40" s="10"/>
      <c r="R40" s="10"/>
      <c r="S40" s="10"/>
      <c r="T40" s="14"/>
      <c r="U40" s="10"/>
      <c r="V40" s="10"/>
    </row>
    <row r="41" customFormat="false" ht="15" hidden="false" customHeight="false" outlineLevel="0" collapsed="false">
      <c r="A41" s="10"/>
      <c r="B41" s="10"/>
      <c r="C41" s="10"/>
      <c r="D41" s="10"/>
      <c r="E41" s="11"/>
      <c r="F41" s="11"/>
      <c r="G41" s="12" t="str">
        <f aca="false">IF(AND(ISNUMBER(E41),ISNUMBER(F41)),(F41-E41)*24,"")</f>
        <v/>
      </c>
      <c r="H41" s="10"/>
      <c r="I41" s="10"/>
      <c r="J41" s="10"/>
      <c r="K41" s="13" t="str">
        <f aca="false">IFERROR(VLOOKUP(J41,Listas!$A$2:$B$23,2,FALSE()),"")</f>
        <v/>
      </c>
      <c r="L41" s="10"/>
      <c r="M41" s="13" t="str">
        <f aca="false">IFERROR(VLOOKUP(L41,Listas!$D$2:$F$39,3,FALSE()),"")</f>
        <v/>
      </c>
      <c r="N41" s="10"/>
      <c r="O41" s="10"/>
      <c r="P41" s="10"/>
      <c r="Q41" s="10"/>
      <c r="R41" s="10"/>
      <c r="S41" s="10"/>
      <c r="T41" s="14"/>
      <c r="U41" s="10"/>
      <c r="V41" s="10"/>
    </row>
    <row r="42" customFormat="false" ht="15" hidden="false" customHeight="false" outlineLevel="0" collapsed="false">
      <c r="A42" s="10"/>
      <c r="B42" s="10"/>
      <c r="C42" s="10"/>
      <c r="D42" s="10"/>
      <c r="E42" s="11"/>
      <c r="F42" s="11"/>
      <c r="G42" s="12" t="str">
        <f aca="false">IF(AND(ISNUMBER(E42),ISNUMBER(F42)),(F42-E42)*24,"")</f>
        <v/>
      </c>
      <c r="H42" s="10"/>
      <c r="I42" s="10"/>
      <c r="J42" s="10"/>
      <c r="K42" s="13" t="str">
        <f aca="false">IFERROR(VLOOKUP(J42,Listas!$A$2:$B$23,2,FALSE()),"")</f>
        <v/>
      </c>
      <c r="L42" s="10"/>
      <c r="M42" s="13" t="str">
        <f aca="false">IFERROR(VLOOKUP(L42,Listas!$D$2:$F$39,3,FALSE()),"")</f>
        <v/>
      </c>
      <c r="N42" s="10"/>
      <c r="O42" s="10"/>
      <c r="P42" s="10"/>
      <c r="Q42" s="10"/>
      <c r="R42" s="10"/>
      <c r="S42" s="10"/>
      <c r="T42" s="14"/>
      <c r="U42" s="10"/>
      <c r="V42" s="10"/>
    </row>
    <row r="43" customFormat="false" ht="15" hidden="false" customHeight="false" outlineLevel="0" collapsed="false">
      <c r="A43" s="10"/>
      <c r="B43" s="10"/>
      <c r="C43" s="10"/>
      <c r="D43" s="10"/>
      <c r="E43" s="11"/>
      <c r="F43" s="11"/>
      <c r="G43" s="12" t="str">
        <f aca="false">IF(AND(ISNUMBER(E43),ISNUMBER(F43)),(F43-E43)*24,"")</f>
        <v/>
      </c>
      <c r="H43" s="10"/>
      <c r="I43" s="10"/>
      <c r="J43" s="10"/>
      <c r="K43" s="13" t="str">
        <f aca="false">IFERROR(VLOOKUP(J43,Listas!$A$2:$B$23,2,FALSE()),"")</f>
        <v/>
      </c>
      <c r="L43" s="10"/>
      <c r="M43" s="13" t="str">
        <f aca="false">IFERROR(VLOOKUP(L43,Listas!$D$2:$F$39,3,FALSE()),"")</f>
        <v/>
      </c>
      <c r="N43" s="10"/>
      <c r="O43" s="10"/>
      <c r="P43" s="10"/>
      <c r="Q43" s="10"/>
      <c r="R43" s="10"/>
      <c r="S43" s="10"/>
      <c r="T43" s="14"/>
      <c r="U43" s="10"/>
      <c r="V43" s="10"/>
    </row>
    <row r="44" customFormat="false" ht="15" hidden="false" customHeight="false" outlineLevel="0" collapsed="false">
      <c r="A44" s="10"/>
      <c r="B44" s="10"/>
      <c r="C44" s="10"/>
      <c r="D44" s="10"/>
      <c r="E44" s="11"/>
      <c r="F44" s="11"/>
      <c r="G44" s="12" t="str">
        <f aca="false">IF(AND(ISNUMBER(E44),ISNUMBER(F44)),(F44-E44)*24,"")</f>
        <v/>
      </c>
      <c r="H44" s="10"/>
      <c r="I44" s="10"/>
      <c r="J44" s="10"/>
      <c r="K44" s="13" t="str">
        <f aca="false">IFERROR(VLOOKUP(J44,Listas!$A$2:$B$23,2,FALSE()),"")</f>
        <v/>
      </c>
      <c r="L44" s="10"/>
      <c r="M44" s="13" t="str">
        <f aca="false">IFERROR(VLOOKUP(L44,Listas!$D$2:$F$39,3,FALSE()),"")</f>
        <v/>
      </c>
      <c r="N44" s="10"/>
      <c r="O44" s="10"/>
      <c r="P44" s="10"/>
      <c r="Q44" s="10"/>
      <c r="R44" s="10"/>
      <c r="S44" s="10"/>
      <c r="T44" s="14"/>
      <c r="U44" s="10"/>
      <c r="V44" s="10"/>
    </row>
    <row r="45" customFormat="false" ht="15" hidden="false" customHeight="false" outlineLevel="0" collapsed="false">
      <c r="A45" s="10"/>
      <c r="B45" s="10"/>
      <c r="C45" s="10"/>
      <c r="D45" s="10"/>
      <c r="E45" s="11"/>
      <c r="F45" s="11"/>
      <c r="G45" s="12" t="str">
        <f aca="false">IF(AND(ISNUMBER(E45),ISNUMBER(F45)),(F45-E45)*24,"")</f>
        <v/>
      </c>
      <c r="H45" s="10"/>
      <c r="I45" s="10"/>
      <c r="J45" s="10"/>
      <c r="K45" s="13" t="str">
        <f aca="false">IFERROR(VLOOKUP(J45,Listas!$A$2:$B$23,2,FALSE()),"")</f>
        <v/>
      </c>
      <c r="L45" s="10"/>
      <c r="M45" s="13" t="str">
        <f aca="false">IFERROR(VLOOKUP(L45,Listas!$D$2:$F$39,3,FALSE()),"")</f>
        <v/>
      </c>
      <c r="N45" s="10"/>
      <c r="O45" s="10"/>
      <c r="P45" s="10"/>
      <c r="Q45" s="10"/>
      <c r="R45" s="10"/>
      <c r="S45" s="10"/>
      <c r="T45" s="14"/>
      <c r="U45" s="10"/>
      <c r="V45" s="10"/>
    </row>
    <row r="46" customFormat="false" ht="15" hidden="false" customHeight="false" outlineLevel="0" collapsed="false">
      <c r="A46" s="10"/>
      <c r="B46" s="10"/>
      <c r="C46" s="10"/>
      <c r="D46" s="10"/>
      <c r="E46" s="11"/>
      <c r="F46" s="11"/>
      <c r="G46" s="12" t="str">
        <f aca="false">IF(AND(ISNUMBER(E46),ISNUMBER(F46)),(F46-E46)*24,"")</f>
        <v/>
      </c>
      <c r="H46" s="10"/>
      <c r="I46" s="10"/>
      <c r="J46" s="10"/>
      <c r="K46" s="13" t="str">
        <f aca="false">IFERROR(VLOOKUP(J46,Listas!$A$2:$B$23,2,FALSE()),"")</f>
        <v/>
      </c>
      <c r="L46" s="10"/>
      <c r="M46" s="13" t="str">
        <f aca="false">IFERROR(VLOOKUP(L46,Listas!$D$2:$F$39,3,FALSE()),"")</f>
        <v/>
      </c>
      <c r="N46" s="10"/>
      <c r="O46" s="10"/>
      <c r="P46" s="10"/>
      <c r="Q46" s="10"/>
      <c r="R46" s="10"/>
      <c r="S46" s="10"/>
      <c r="T46" s="14"/>
      <c r="U46" s="10"/>
      <c r="V46" s="10"/>
    </row>
    <row r="47" customFormat="false" ht="15" hidden="false" customHeight="false" outlineLevel="0" collapsed="false">
      <c r="A47" s="10"/>
      <c r="B47" s="10"/>
      <c r="C47" s="10"/>
      <c r="D47" s="10"/>
      <c r="E47" s="11"/>
      <c r="F47" s="11"/>
      <c r="G47" s="12" t="str">
        <f aca="false">IF(AND(ISNUMBER(E47),ISNUMBER(F47)),(F47-E47)*24,"")</f>
        <v/>
      </c>
      <c r="H47" s="10"/>
      <c r="I47" s="10"/>
      <c r="J47" s="10"/>
      <c r="K47" s="13" t="str">
        <f aca="false">IFERROR(VLOOKUP(J47,Listas!$A$2:$B$23,2,FALSE()),"")</f>
        <v/>
      </c>
      <c r="L47" s="10"/>
      <c r="M47" s="13" t="str">
        <f aca="false">IFERROR(VLOOKUP(L47,Listas!$D$2:$F$39,3,FALSE()),"")</f>
        <v/>
      </c>
      <c r="N47" s="10"/>
      <c r="O47" s="10"/>
      <c r="P47" s="10"/>
      <c r="Q47" s="10"/>
      <c r="R47" s="10"/>
      <c r="S47" s="10"/>
      <c r="T47" s="14"/>
      <c r="U47" s="10"/>
      <c r="V47" s="10"/>
    </row>
    <row r="48" customFormat="false" ht="15" hidden="false" customHeight="false" outlineLevel="0" collapsed="false">
      <c r="A48" s="10"/>
      <c r="B48" s="10"/>
      <c r="C48" s="10"/>
      <c r="D48" s="10"/>
      <c r="E48" s="11"/>
      <c r="F48" s="11"/>
      <c r="G48" s="12" t="str">
        <f aca="false">IF(AND(ISNUMBER(E48),ISNUMBER(F48)),(F48-E48)*24,"")</f>
        <v/>
      </c>
      <c r="H48" s="10"/>
      <c r="I48" s="10"/>
      <c r="J48" s="10"/>
      <c r="K48" s="13" t="str">
        <f aca="false">IFERROR(VLOOKUP(J48,Listas!$A$2:$B$23,2,FALSE()),"")</f>
        <v/>
      </c>
      <c r="L48" s="10"/>
      <c r="M48" s="13" t="str">
        <f aca="false">IFERROR(VLOOKUP(L48,Listas!$D$2:$F$39,3,FALSE()),"")</f>
        <v/>
      </c>
      <c r="N48" s="10"/>
      <c r="O48" s="10"/>
      <c r="P48" s="10"/>
      <c r="Q48" s="10"/>
      <c r="R48" s="10"/>
      <c r="S48" s="10"/>
      <c r="T48" s="14"/>
      <c r="U48" s="10"/>
      <c r="V48" s="10"/>
    </row>
    <row r="49" customFormat="false" ht="15" hidden="false" customHeight="false" outlineLevel="0" collapsed="false">
      <c r="A49" s="10"/>
      <c r="B49" s="10"/>
      <c r="C49" s="10"/>
      <c r="D49" s="10"/>
      <c r="E49" s="11"/>
      <c r="F49" s="11"/>
      <c r="G49" s="12" t="str">
        <f aca="false">IF(AND(ISNUMBER(E49),ISNUMBER(F49)),(F49-E49)*24,"")</f>
        <v/>
      </c>
      <c r="H49" s="10"/>
      <c r="I49" s="10"/>
      <c r="J49" s="10"/>
      <c r="K49" s="13" t="str">
        <f aca="false">IFERROR(VLOOKUP(J49,Listas!$A$2:$B$23,2,FALSE()),"")</f>
        <v/>
      </c>
      <c r="L49" s="10"/>
      <c r="M49" s="13" t="str">
        <f aca="false">IFERROR(VLOOKUP(L49,Listas!$D$2:$F$39,3,FALSE()),"")</f>
        <v/>
      </c>
      <c r="N49" s="10"/>
      <c r="O49" s="10"/>
      <c r="P49" s="10"/>
      <c r="Q49" s="10"/>
      <c r="R49" s="10"/>
      <c r="S49" s="10"/>
      <c r="T49" s="14"/>
      <c r="U49" s="10"/>
      <c r="V49" s="10"/>
    </row>
    <row r="50" customFormat="false" ht="15" hidden="false" customHeight="false" outlineLevel="0" collapsed="false">
      <c r="A50" s="10"/>
      <c r="B50" s="10"/>
      <c r="C50" s="10"/>
      <c r="D50" s="10"/>
      <c r="E50" s="11"/>
      <c r="F50" s="11"/>
      <c r="G50" s="12" t="str">
        <f aca="false">IF(AND(ISNUMBER(E50),ISNUMBER(F50)),(F50-E50)*24,"")</f>
        <v/>
      </c>
      <c r="H50" s="10"/>
      <c r="I50" s="10"/>
      <c r="J50" s="10"/>
      <c r="K50" s="13" t="str">
        <f aca="false">IFERROR(VLOOKUP(J50,Listas!$A$2:$B$23,2,FALSE()),"")</f>
        <v/>
      </c>
      <c r="L50" s="10"/>
      <c r="M50" s="13" t="str">
        <f aca="false">IFERROR(VLOOKUP(L50,Listas!$D$2:$F$39,3,FALSE()),"")</f>
        <v/>
      </c>
      <c r="N50" s="10"/>
      <c r="O50" s="10"/>
      <c r="P50" s="10"/>
      <c r="Q50" s="10"/>
      <c r="R50" s="10"/>
      <c r="S50" s="10"/>
      <c r="T50" s="14"/>
      <c r="U50" s="10"/>
      <c r="V50" s="10"/>
    </row>
    <row r="51" customFormat="false" ht="15" hidden="false" customHeight="false" outlineLevel="0" collapsed="false">
      <c r="A51" s="10"/>
      <c r="B51" s="10"/>
      <c r="C51" s="10"/>
      <c r="D51" s="10"/>
      <c r="E51" s="11"/>
      <c r="F51" s="11"/>
      <c r="G51" s="12" t="str">
        <f aca="false">IF(AND(ISNUMBER(E51),ISNUMBER(F51)),(F51-E51)*24,"")</f>
        <v/>
      </c>
      <c r="H51" s="10"/>
      <c r="I51" s="10"/>
      <c r="J51" s="10"/>
      <c r="K51" s="13" t="str">
        <f aca="false">IFERROR(VLOOKUP(J51,Listas!$A$2:$B$23,2,FALSE()),"")</f>
        <v/>
      </c>
      <c r="L51" s="10"/>
      <c r="M51" s="13" t="str">
        <f aca="false">IFERROR(VLOOKUP(L51,Listas!$D$2:$F$39,3,FALSE()),"")</f>
        <v/>
      </c>
      <c r="N51" s="10"/>
      <c r="O51" s="10"/>
      <c r="P51" s="10"/>
      <c r="Q51" s="10"/>
      <c r="R51" s="10"/>
      <c r="S51" s="10"/>
      <c r="T51" s="14"/>
      <c r="U51" s="10"/>
      <c r="V51" s="10"/>
    </row>
    <row r="52" customFormat="false" ht="15" hidden="false" customHeight="false" outlineLevel="0" collapsed="false">
      <c r="A52" s="10"/>
      <c r="B52" s="10"/>
      <c r="C52" s="10"/>
      <c r="D52" s="10"/>
      <c r="E52" s="11"/>
      <c r="F52" s="11"/>
      <c r="G52" s="12" t="str">
        <f aca="false">IF(AND(ISNUMBER(E52),ISNUMBER(F52)),(F52-E52)*24,"")</f>
        <v/>
      </c>
      <c r="H52" s="10"/>
      <c r="I52" s="10"/>
      <c r="J52" s="10"/>
      <c r="K52" s="13" t="str">
        <f aca="false">IFERROR(VLOOKUP(J52,Listas!$A$2:$B$23,2,FALSE()),"")</f>
        <v/>
      </c>
      <c r="L52" s="10"/>
      <c r="M52" s="13" t="str">
        <f aca="false">IFERROR(VLOOKUP(L52,Listas!$D$2:$F$39,3,FALSE()),"")</f>
        <v/>
      </c>
      <c r="N52" s="10"/>
      <c r="O52" s="10"/>
      <c r="P52" s="10"/>
      <c r="Q52" s="10"/>
      <c r="R52" s="10"/>
      <c r="S52" s="10"/>
      <c r="T52" s="14"/>
      <c r="U52" s="10"/>
      <c r="V52" s="10"/>
    </row>
    <row r="53" customFormat="false" ht="15" hidden="false" customHeight="false" outlineLevel="0" collapsed="false">
      <c r="A53" s="10"/>
      <c r="B53" s="10"/>
      <c r="C53" s="10"/>
      <c r="D53" s="10"/>
      <c r="E53" s="11"/>
      <c r="F53" s="11"/>
      <c r="G53" s="12" t="str">
        <f aca="false">IF(AND(ISNUMBER(E53),ISNUMBER(F53)),(F53-E53)*24,"")</f>
        <v/>
      </c>
      <c r="H53" s="10"/>
      <c r="I53" s="10"/>
      <c r="J53" s="10"/>
      <c r="K53" s="13" t="str">
        <f aca="false">IFERROR(VLOOKUP(J53,Listas!$A$2:$B$23,2,FALSE()),"")</f>
        <v/>
      </c>
      <c r="L53" s="10"/>
      <c r="M53" s="13" t="str">
        <f aca="false">IFERROR(VLOOKUP(L53,Listas!$D$2:$F$39,3,FALSE()),"")</f>
        <v/>
      </c>
      <c r="N53" s="10"/>
      <c r="O53" s="10"/>
      <c r="P53" s="10"/>
      <c r="Q53" s="10"/>
      <c r="R53" s="10"/>
      <c r="S53" s="10"/>
      <c r="T53" s="14"/>
      <c r="U53" s="10"/>
      <c r="V53" s="10"/>
    </row>
    <row r="54" customFormat="false" ht="15" hidden="false" customHeight="false" outlineLevel="0" collapsed="false">
      <c r="A54" s="10"/>
      <c r="B54" s="10"/>
      <c r="C54" s="10"/>
      <c r="D54" s="10"/>
      <c r="E54" s="11"/>
      <c r="F54" s="11"/>
      <c r="G54" s="12" t="str">
        <f aca="false">IF(AND(ISNUMBER(E54),ISNUMBER(F54)),(F54-E54)*24,"")</f>
        <v/>
      </c>
      <c r="H54" s="10"/>
      <c r="I54" s="10"/>
      <c r="J54" s="10"/>
      <c r="K54" s="13" t="str">
        <f aca="false">IFERROR(VLOOKUP(J54,Listas!$A$2:$B$23,2,FALSE()),"")</f>
        <v/>
      </c>
      <c r="L54" s="10"/>
      <c r="M54" s="13" t="str">
        <f aca="false">IFERROR(VLOOKUP(L54,Listas!$D$2:$F$39,3,FALSE()),"")</f>
        <v/>
      </c>
      <c r="N54" s="10"/>
      <c r="O54" s="10"/>
      <c r="P54" s="10"/>
      <c r="Q54" s="10"/>
      <c r="R54" s="10"/>
      <c r="S54" s="10"/>
      <c r="T54" s="14"/>
      <c r="U54" s="10"/>
      <c r="V54" s="10"/>
    </row>
    <row r="55" customFormat="false" ht="15" hidden="false" customHeight="false" outlineLevel="0" collapsed="false">
      <c r="A55" s="10"/>
      <c r="B55" s="10"/>
      <c r="C55" s="10"/>
      <c r="D55" s="10"/>
      <c r="E55" s="11"/>
      <c r="F55" s="11"/>
      <c r="G55" s="12" t="str">
        <f aca="false">IF(AND(ISNUMBER(E55),ISNUMBER(F55)),(F55-E55)*24,"")</f>
        <v/>
      </c>
      <c r="H55" s="10"/>
      <c r="I55" s="10"/>
      <c r="J55" s="10"/>
      <c r="K55" s="13" t="str">
        <f aca="false">IFERROR(VLOOKUP(J55,Listas!$A$2:$B$23,2,FALSE()),"")</f>
        <v/>
      </c>
      <c r="L55" s="10"/>
      <c r="M55" s="13" t="str">
        <f aca="false">IFERROR(VLOOKUP(L55,Listas!$D$2:$F$39,3,FALSE()),"")</f>
        <v/>
      </c>
      <c r="N55" s="10"/>
      <c r="O55" s="10"/>
      <c r="P55" s="10"/>
      <c r="Q55" s="10"/>
      <c r="R55" s="10"/>
      <c r="S55" s="10"/>
      <c r="T55" s="14"/>
      <c r="U55" s="10"/>
      <c r="V55" s="10"/>
    </row>
    <row r="56" customFormat="false" ht="15" hidden="false" customHeight="false" outlineLevel="0" collapsed="false">
      <c r="A56" s="10"/>
      <c r="B56" s="10"/>
      <c r="C56" s="10"/>
      <c r="D56" s="10"/>
      <c r="E56" s="11"/>
      <c r="F56" s="11"/>
      <c r="G56" s="12" t="str">
        <f aca="false">IF(AND(ISNUMBER(E56),ISNUMBER(F56)),(F56-E56)*24,"")</f>
        <v/>
      </c>
      <c r="H56" s="10"/>
      <c r="I56" s="10"/>
      <c r="J56" s="10"/>
      <c r="K56" s="13" t="str">
        <f aca="false">IFERROR(VLOOKUP(J56,Listas!$A$2:$B$23,2,FALSE()),"")</f>
        <v/>
      </c>
      <c r="L56" s="10"/>
      <c r="M56" s="13" t="str">
        <f aca="false">IFERROR(VLOOKUP(L56,Listas!$D$2:$F$39,3,FALSE()),"")</f>
        <v/>
      </c>
      <c r="N56" s="10"/>
      <c r="O56" s="10"/>
      <c r="P56" s="10"/>
      <c r="Q56" s="10"/>
      <c r="R56" s="10"/>
      <c r="S56" s="10"/>
      <c r="T56" s="14"/>
      <c r="U56" s="10"/>
      <c r="V56" s="10"/>
    </row>
    <row r="57" customFormat="false" ht="15" hidden="false" customHeight="false" outlineLevel="0" collapsed="false">
      <c r="A57" s="10"/>
      <c r="B57" s="10"/>
      <c r="C57" s="10"/>
      <c r="D57" s="10"/>
      <c r="E57" s="11"/>
      <c r="F57" s="11"/>
      <c r="G57" s="12" t="str">
        <f aca="false">IF(AND(ISNUMBER(E57),ISNUMBER(F57)),(F57-E57)*24,"")</f>
        <v/>
      </c>
      <c r="H57" s="10"/>
      <c r="I57" s="10"/>
      <c r="J57" s="10"/>
      <c r="K57" s="13" t="str">
        <f aca="false">IFERROR(VLOOKUP(J57,Listas!$A$2:$B$23,2,FALSE()),"")</f>
        <v/>
      </c>
      <c r="L57" s="10"/>
      <c r="M57" s="13" t="str">
        <f aca="false">IFERROR(VLOOKUP(L57,Listas!$D$2:$F$39,3,FALSE()),"")</f>
        <v/>
      </c>
      <c r="N57" s="10"/>
      <c r="O57" s="10"/>
      <c r="P57" s="10"/>
      <c r="Q57" s="10"/>
      <c r="R57" s="10"/>
      <c r="S57" s="10"/>
      <c r="T57" s="14"/>
      <c r="U57" s="10"/>
      <c r="V57" s="10"/>
    </row>
    <row r="58" customFormat="false" ht="15" hidden="false" customHeight="false" outlineLevel="0" collapsed="false">
      <c r="A58" s="10"/>
      <c r="B58" s="10"/>
      <c r="C58" s="10"/>
      <c r="D58" s="10"/>
      <c r="E58" s="11"/>
      <c r="F58" s="11"/>
      <c r="G58" s="12" t="str">
        <f aca="false">IF(AND(ISNUMBER(E58),ISNUMBER(F58)),(F58-E58)*24,"")</f>
        <v/>
      </c>
      <c r="H58" s="10"/>
      <c r="I58" s="10"/>
      <c r="J58" s="10"/>
      <c r="K58" s="13" t="str">
        <f aca="false">IFERROR(VLOOKUP(J58,Listas!$A$2:$B$23,2,FALSE()),"")</f>
        <v/>
      </c>
      <c r="L58" s="10"/>
      <c r="M58" s="13" t="str">
        <f aca="false">IFERROR(VLOOKUP(L58,Listas!$D$2:$F$39,3,FALSE()),"")</f>
        <v/>
      </c>
      <c r="N58" s="10"/>
      <c r="O58" s="10"/>
      <c r="P58" s="10"/>
      <c r="Q58" s="10"/>
      <c r="R58" s="10"/>
      <c r="S58" s="10"/>
      <c r="T58" s="14"/>
      <c r="U58" s="10"/>
      <c r="V58" s="10"/>
    </row>
    <row r="59" customFormat="false" ht="15" hidden="false" customHeight="false" outlineLevel="0" collapsed="false">
      <c r="A59" s="10"/>
      <c r="B59" s="10"/>
      <c r="C59" s="10"/>
      <c r="D59" s="10"/>
      <c r="E59" s="11"/>
      <c r="F59" s="11"/>
      <c r="G59" s="12" t="str">
        <f aca="false">IF(AND(ISNUMBER(E59),ISNUMBER(F59)),(F59-E59)*24,"")</f>
        <v/>
      </c>
      <c r="H59" s="10"/>
      <c r="I59" s="10"/>
      <c r="J59" s="10"/>
      <c r="K59" s="13" t="str">
        <f aca="false">IFERROR(VLOOKUP(J59,Listas!$A$2:$B$23,2,FALSE()),"")</f>
        <v/>
      </c>
      <c r="L59" s="10"/>
      <c r="M59" s="13" t="str">
        <f aca="false">IFERROR(VLOOKUP(L59,Listas!$D$2:$F$39,3,FALSE()),"")</f>
        <v/>
      </c>
      <c r="N59" s="10"/>
      <c r="O59" s="10"/>
      <c r="P59" s="10"/>
      <c r="Q59" s="10"/>
      <c r="R59" s="10"/>
      <c r="S59" s="10"/>
      <c r="T59" s="14"/>
      <c r="U59" s="10"/>
      <c r="V59" s="10"/>
    </row>
    <row r="60" customFormat="false" ht="15" hidden="false" customHeight="false" outlineLevel="0" collapsed="false">
      <c r="A60" s="10"/>
      <c r="B60" s="10"/>
      <c r="C60" s="10"/>
      <c r="D60" s="10"/>
      <c r="E60" s="11"/>
      <c r="F60" s="11"/>
      <c r="G60" s="12" t="str">
        <f aca="false">IF(AND(ISNUMBER(E60),ISNUMBER(F60)),(F60-E60)*24,"")</f>
        <v/>
      </c>
      <c r="H60" s="10"/>
      <c r="I60" s="10"/>
      <c r="J60" s="10"/>
      <c r="K60" s="13" t="str">
        <f aca="false">IFERROR(VLOOKUP(J60,Listas!$A$2:$B$23,2,FALSE()),"")</f>
        <v/>
      </c>
      <c r="L60" s="10"/>
      <c r="M60" s="13" t="str">
        <f aca="false">IFERROR(VLOOKUP(L60,Listas!$D$2:$F$39,3,FALSE()),"")</f>
        <v/>
      </c>
      <c r="N60" s="10"/>
      <c r="O60" s="10"/>
      <c r="P60" s="10"/>
      <c r="Q60" s="10"/>
      <c r="R60" s="10"/>
      <c r="S60" s="10"/>
      <c r="T60" s="14"/>
      <c r="U60" s="10"/>
      <c r="V60" s="10"/>
    </row>
    <row r="61" customFormat="false" ht="15" hidden="false" customHeight="false" outlineLevel="0" collapsed="false">
      <c r="A61" s="10"/>
      <c r="B61" s="10"/>
      <c r="C61" s="10"/>
      <c r="D61" s="10"/>
      <c r="E61" s="11"/>
      <c r="F61" s="11"/>
      <c r="G61" s="12" t="str">
        <f aca="false">IF(AND(ISNUMBER(E61),ISNUMBER(F61)),(F61-E61)*24,"")</f>
        <v/>
      </c>
      <c r="H61" s="10"/>
      <c r="I61" s="10"/>
      <c r="J61" s="10"/>
      <c r="K61" s="13" t="str">
        <f aca="false">IFERROR(VLOOKUP(J61,Listas!$A$2:$B$23,2,FALSE()),"")</f>
        <v/>
      </c>
      <c r="L61" s="10"/>
      <c r="M61" s="13" t="str">
        <f aca="false">IFERROR(VLOOKUP(L61,Listas!$D$2:$F$39,3,FALSE()),"")</f>
        <v/>
      </c>
      <c r="N61" s="10"/>
      <c r="O61" s="10"/>
      <c r="P61" s="10"/>
      <c r="Q61" s="10"/>
      <c r="R61" s="10"/>
      <c r="S61" s="10"/>
      <c r="T61" s="14"/>
      <c r="U61" s="10"/>
      <c r="V61" s="10"/>
    </row>
    <row r="62" customFormat="false" ht="15" hidden="false" customHeight="false" outlineLevel="0" collapsed="false">
      <c r="A62" s="10"/>
      <c r="B62" s="10"/>
      <c r="C62" s="10"/>
      <c r="D62" s="10"/>
      <c r="E62" s="11"/>
      <c r="F62" s="11"/>
      <c r="G62" s="12" t="str">
        <f aca="false">IF(AND(ISNUMBER(E62),ISNUMBER(F62)),(F62-E62)*24,"")</f>
        <v/>
      </c>
      <c r="H62" s="10"/>
      <c r="I62" s="10"/>
      <c r="J62" s="10"/>
      <c r="K62" s="13" t="str">
        <f aca="false">IFERROR(VLOOKUP(J62,Listas!$A$2:$B$23,2,FALSE()),"")</f>
        <v/>
      </c>
      <c r="L62" s="10"/>
      <c r="M62" s="13" t="str">
        <f aca="false">IFERROR(VLOOKUP(L62,Listas!$D$2:$F$39,3,FALSE()),"")</f>
        <v/>
      </c>
      <c r="N62" s="10"/>
      <c r="O62" s="10"/>
      <c r="P62" s="10"/>
      <c r="Q62" s="10"/>
      <c r="R62" s="10"/>
      <c r="S62" s="10"/>
      <c r="T62" s="14"/>
      <c r="U62" s="10"/>
      <c r="V62" s="10"/>
    </row>
    <row r="63" customFormat="false" ht="15" hidden="false" customHeight="false" outlineLevel="0" collapsed="false">
      <c r="A63" s="10"/>
      <c r="B63" s="10"/>
      <c r="C63" s="10"/>
      <c r="D63" s="10"/>
      <c r="E63" s="11"/>
      <c r="F63" s="11"/>
      <c r="G63" s="12" t="str">
        <f aca="false">IF(AND(ISNUMBER(E63),ISNUMBER(F63)),(F63-E63)*24,"")</f>
        <v/>
      </c>
      <c r="H63" s="10"/>
      <c r="I63" s="10"/>
      <c r="J63" s="10"/>
      <c r="K63" s="13" t="str">
        <f aca="false">IFERROR(VLOOKUP(J63,Listas!$A$2:$B$23,2,FALSE()),"")</f>
        <v/>
      </c>
      <c r="L63" s="10"/>
      <c r="M63" s="13" t="str">
        <f aca="false">IFERROR(VLOOKUP(L63,Listas!$D$2:$F$39,3,FALSE()),"")</f>
        <v/>
      </c>
      <c r="N63" s="10"/>
      <c r="O63" s="10"/>
      <c r="P63" s="10"/>
      <c r="Q63" s="10"/>
      <c r="R63" s="10"/>
      <c r="S63" s="10"/>
      <c r="T63" s="14"/>
      <c r="U63" s="10"/>
      <c r="V63" s="10"/>
    </row>
    <row r="64" customFormat="false" ht="15" hidden="false" customHeight="false" outlineLevel="0" collapsed="false">
      <c r="A64" s="10"/>
      <c r="B64" s="10"/>
      <c r="C64" s="10"/>
      <c r="D64" s="10"/>
      <c r="E64" s="11"/>
      <c r="F64" s="11"/>
      <c r="G64" s="12" t="str">
        <f aca="false">IF(AND(ISNUMBER(E64),ISNUMBER(F64)),(F64-E64)*24,"")</f>
        <v/>
      </c>
      <c r="H64" s="10"/>
      <c r="I64" s="10"/>
      <c r="J64" s="10"/>
      <c r="K64" s="13" t="str">
        <f aca="false">IFERROR(VLOOKUP(J64,Listas!$A$2:$B$23,2,FALSE()),"")</f>
        <v/>
      </c>
      <c r="L64" s="10"/>
      <c r="M64" s="13" t="str">
        <f aca="false">IFERROR(VLOOKUP(L64,Listas!$D$2:$F$39,3,FALSE()),"")</f>
        <v/>
      </c>
      <c r="N64" s="10"/>
      <c r="O64" s="10"/>
      <c r="P64" s="10"/>
      <c r="Q64" s="10"/>
      <c r="R64" s="10"/>
      <c r="S64" s="10"/>
      <c r="T64" s="14"/>
      <c r="U64" s="10"/>
      <c r="V64" s="10"/>
    </row>
    <row r="65" customFormat="false" ht="15" hidden="false" customHeight="false" outlineLevel="0" collapsed="false">
      <c r="A65" s="10"/>
      <c r="B65" s="10"/>
      <c r="C65" s="10"/>
      <c r="D65" s="10"/>
      <c r="E65" s="11"/>
      <c r="F65" s="11"/>
      <c r="G65" s="12" t="str">
        <f aca="false">IF(AND(ISNUMBER(E65),ISNUMBER(F65)),(F65-E65)*24,"")</f>
        <v/>
      </c>
      <c r="H65" s="10"/>
      <c r="I65" s="10"/>
      <c r="J65" s="10"/>
      <c r="K65" s="13" t="str">
        <f aca="false">IFERROR(VLOOKUP(J65,Listas!$A$2:$B$23,2,FALSE()),"")</f>
        <v/>
      </c>
      <c r="L65" s="10"/>
      <c r="M65" s="13" t="str">
        <f aca="false">IFERROR(VLOOKUP(L65,Listas!$D$2:$F$39,3,FALSE()),"")</f>
        <v/>
      </c>
      <c r="N65" s="10"/>
      <c r="O65" s="10"/>
      <c r="P65" s="10"/>
      <c r="Q65" s="10"/>
      <c r="R65" s="10"/>
      <c r="S65" s="10"/>
      <c r="T65" s="14"/>
      <c r="U65" s="10"/>
      <c r="V65" s="10"/>
    </row>
    <row r="66" customFormat="false" ht="15" hidden="false" customHeight="false" outlineLevel="0" collapsed="false">
      <c r="A66" s="10"/>
      <c r="B66" s="10"/>
      <c r="C66" s="10"/>
      <c r="D66" s="10"/>
      <c r="E66" s="11"/>
      <c r="F66" s="11"/>
      <c r="G66" s="12" t="str">
        <f aca="false">IF(AND(ISNUMBER(E66),ISNUMBER(F66)),(F66-E66)*24,"")</f>
        <v/>
      </c>
      <c r="H66" s="10"/>
      <c r="I66" s="10"/>
      <c r="J66" s="10"/>
      <c r="K66" s="13" t="str">
        <f aca="false">IFERROR(VLOOKUP(J66,Listas!$A$2:$B$23,2,FALSE()),"")</f>
        <v/>
      </c>
      <c r="L66" s="10"/>
      <c r="M66" s="13" t="str">
        <f aca="false">IFERROR(VLOOKUP(L66,Listas!$D$2:$F$39,3,FALSE()),"")</f>
        <v/>
      </c>
      <c r="N66" s="10"/>
      <c r="O66" s="10"/>
      <c r="P66" s="10"/>
      <c r="Q66" s="10"/>
      <c r="R66" s="10"/>
      <c r="S66" s="10"/>
      <c r="T66" s="14"/>
      <c r="U66" s="10"/>
      <c r="V66" s="10"/>
    </row>
    <row r="67" customFormat="false" ht="15" hidden="false" customHeight="false" outlineLevel="0" collapsed="false">
      <c r="A67" s="10"/>
      <c r="B67" s="10"/>
      <c r="C67" s="10"/>
      <c r="D67" s="10"/>
      <c r="E67" s="11"/>
      <c r="F67" s="11"/>
      <c r="G67" s="12" t="str">
        <f aca="false">IF(AND(ISNUMBER(E67),ISNUMBER(F67)),(F67-E67)*24,"")</f>
        <v/>
      </c>
      <c r="H67" s="10"/>
      <c r="I67" s="10"/>
      <c r="J67" s="10"/>
      <c r="K67" s="13" t="str">
        <f aca="false">IFERROR(VLOOKUP(J67,Listas!$A$2:$B$23,2,FALSE()),"")</f>
        <v/>
      </c>
      <c r="L67" s="10"/>
      <c r="M67" s="13" t="str">
        <f aca="false">IFERROR(VLOOKUP(L67,Listas!$D$2:$F$39,3,FALSE()),"")</f>
        <v/>
      </c>
      <c r="N67" s="10"/>
      <c r="O67" s="10"/>
      <c r="P67" s="10"/>
      <c r="Q67" s="10"/>
      <c r="R67" s="10"/>
      <c r="S67" s="10"/>
      <c r="T67" s="14"/>
      <c r="U67" s="10"/>
      <c r="V67" s="10"/>
    </row>
    <row r="68" customFormat="false" ht="15" hidden="false" customHeight="false" outlineLevel="0" collapsed="false">
      <c r="A68" s="10"/>
      <c r="B68" s="10"/>
      <c r="C68" s="10"/>
      <c r="D68" s="10"/>
      <c r="E68" s="11"/>
      <c r="F68" s="11"/>
      <c r="G68" s="12" t="str">
        <f aca="false">IF(AND(ISNUMBER(E68),ISNUMBER(F68)),(F68-E68)*24,"")</f>
        <v/>
      </c>
      <c r="H68" s="10"/>
      <c r="I68" s="10"/>
      <c r="J68" s="10"/>
      <c r="K68" s="13" t="str">
        <f aca="false">IFERROR(VLOOKUP(J68,Listas!$A$2:$B$23,2,FALSE()),"")</f>
        <v/>
      </c>
      <c r="L68" s="10"/>
      <c r="M68" s="13" t="str">
        <f aca="false">IFERROR(VLOOKUP(L68,Listas!$D$2:$F$39,3,FALSE()),"")</f>
        <v/>
      </c>
      <c r="N68" s="10"/>
      <c r="O68" s="10"/>
      <c r="P68" s="10"/>
      <c r="Q68" s="10"/>
      <c r="R68" s="10"/>
      <c r="S68" s="10"/>
      <c r="T68" s="14"/>
      <c r="U68" s="10"/>
      <c r="V68" s="10"/>
    </row>
    <row r="69" customFormat="false" ht="15" hidden="false" customHeight="false" outlineLevel="0" collapsed="false">
      <c r="A69" s="10"/>
      <c r="B69" s="10"/>
      <c r="C69" s="10"/>
      <c r="D69" s="10"/>
      <c r="E69" s="11"/>
      <c r="F69" s="11"/>
      <c r="G69" s="12" t="str">
        <f aca="false">IF(AND(ISNUMBER(E69),ISNUMBER(F69)),(F69-E69)*24,"")</f>
        <v/>
      </c>
      <c r="H69" s="10"/>
      <c r="I69" s="10"/>
      <c r="J69" s="10"/>
      <c r="K69" s="13" t="str">
        <f aca="false">IFERROR(VLOOKUP(J69,Listas!$A$2:$B$23,2,FALSE()),"")</f>
        <v/>
      </c>
      <c r="L69" s="10"/>
      <c r="M69" s="13" t="str">
        <f aca="false">IFERROR(VLOOKUP(L69,Listas!$D$2:$F$39,3,FALSE()),"")</f>
        <v/>
      </c>
      <c r="N69" s="10"/>
      <c r="O69" s="10"/>
      <c r="P69" s="10"/>
      <c r="Q69" s="10"/>
      <c r="R69" s="10"/>
      <c r="S69" s="10"/>
      <c r="T69" s="14"/>
      <c r="U69" s="10"/>
      <c r="V69" s="10"/>
    </row>
    <row r="70" customFormat="false" ht="15" hidden="false" customHeight="false" outlineLevel="0" collapsed="false">
      <c r="A70" s="10"/>
      <c r="B70" s="10"/>
      <c r="C70" s="10"/>
      <c r="D70" s="10"/>
      <c r="E70" s="11"/>
      <c r="F70" s="11"/>
      <c r="G70" s="12" t="str">
        <f aca="false">IF(AND(ISNUMBER(E70),ISNUMBER(F70)),(F70-E70)*24,"")</f>
        <v/>
      </c>
      <c r="H70" s="10"/>
      <c r="I70" s="10"/>
      <c r="J70" s="10"/>
      <c r="K70" s="13" t="str">
        <f aca="false">IFERROR(VLOOKUP(J70,Listas!$A$2:$B$23,2,FALSE()),"")</f>
        <v/>
      </c>
      <c r="L70" s="10"/>
      <c r="M70" s="13" t="str">
        <f aca="false">IFERROR(VLOOKUP(L70,Listas!$D$2:$F$39,3,FALSE()),"")</f>
        <v/>
      </c>
      <c r="N70" s="10"/>
      <c r="O70" s="10"/>
      <c r="P70" s="10"/>
      <c r="Q70" s="10"/>
      <c r="R70" s="10"/>
      <c r="S70" s="10"/>
      <c r="T70" s="14"/>
      <c r="U70" s="10"/>
      <c r="V70" s="10"/>
    </row>
    <row r="71" customFormat="false" ht="15" hidden="false" customHeight="false" outlineLevel="0" collapsed="false">
      <c r="A71" s="10"/>
      <c r="B71" s="10"/>
      <c r="C71" s="10"/>
      <c r="D71" s="10"/>
      <c r="E71" s="11"/>
      <c r="F71" s="11"/>
      <c r="G71" s="12" t="str">
        <f aca="false">IF(AND(ISNUMBER(E71),ISNUMBER(F71)),(F71-E71)*24,"")</f>
        <v/>
      </c>
      <c r="H71" s="10"/>
      <c r="I71" s="10"/>
      <c r="J71" s="10"/>
      <c r="K71" s="13" t="str">
        <f aca="false">IFERROR(VLOOKUP(J71,Listas!$A$2:$B$23,2,FALSE()),"")</f>
        <v/>
      </c>
      <c r="L71" s="10"/>
      <c r="M71" s="13" t="str">
        <f aca="false">IFERROR(VLOOKUP(L71,Listas!$D$2:$F$39,3,FALSE()),"")</f>
        <v/>
      </c>
      <c r="N71" s="10"/>
      <c r="O71" s="10"/>
      <c r="P71" s="10"/>
      <c r="Q71" s="10"/>
      <c r="R71" s="10"/>
      <c r="S71" s="10"/>
      <c r="T71" s="14"/>
      <c r="U71" s="10"/>
      <c r="V71" s="10"/>
    </row>
    <row r="72" customFormat="false" ht="15" hidden="false" customHeight="false" outlineLevel="0" collapsed="false">
      <c r="A72" s="10"/>
      <c r="B72" s="10"/>
      <c r="C72" s="10"/>
      <c r="D72" s="10"/>
      <c r="E72" s="11"/>
      <c r="F72" s="11"/>
      <c r="G72" s="12" t="str">
        <f aca="false">IF(AND(ISNUMBER(E72),ISNUMBER(F72)),(F72-E72)*24,"")</f>
        <v/>
      </c>
      <c r="H72" s="10"/>
      <c r="I72" s="10"/>
      <c r="J72" s="10"/>
      <c r="K72" s="13" t="str">
        <f aca="false">IFERROR(VLOOKUP(J72,Listas!$A$2:$B$23,2,FALSE()),"")</f>
        <v/>
      </c>
      <c r="L72" s="10"/>
      <c r="M72" s="13" t="str">
        <f aca="false">IFERROR(VLOOKUP(L72,Listas!$D$2:$F$39,3,FALSE()),"")</f>
        <v/>
      </c>
      <c r="N72" s="10"/>
      <c r="O72" s="10"/>
      <c r="P72" s="10"/>
      <c r="Q72" s="10"/>
      <c r="R72" s="10"/>
      <c r="S72" s="10"/>
      <c r="T72" s="14"/>
      <c r="U72" s="10"/>
      <c r="V72" s="10"/>
    </row>
    <row r="73" customFormat="false" ht="15" hidden="false" customHeight="false" outlineLevel="0" collapsed="false">
      <c r="A73" s="10"/>
      <c r="B73" s="10"/>
      <c r="C73" s="10"/>
      <c r="D73" s="10"/>
      <c r="E73" s="11"/>
      <c r="F73" s="11"/>
      <c r="G73" s="12" t="str">
        <f aca="false">IF(AND(ISNUMBER(E73),ISNUMBER(F73)),(F73-E73)*24,"")</f>
        <v/>
      </c>
      <c r="H73" s="10"/>
      <c r="I73" s="10"/>
      <c r="J73" s="10"/>
      <c r="K73" s="13" t="str">
        <f aca="false">IFERROR(VLOOKUP(J73,Listas!$A$2:$B$23,2,FALSE()),"")</f>
        <v/>
      </c>
      <c r="L73" s="10"/>
      <c r="M73" s="13" t="str">
        <f aca="false">IFERROR(VLOOKUP(L73,Listas!$D$2:$F$39,3,FALSE()),"")</f>
        <v/>
      </c>
      <c r="N73" s="10"/>
      <c r="O73" s="10"/>
      <c r="P73" s="10"/>
      <c r="Q73" s="10"/>
      <c r="R73" s="10"/>
      <c r="S73" s="10"/>
      <c r="T73" s="14"/>
      <c r="U73" s="10"/>
      <c r="V73" s="10"/>
    </row>
    <row r="74" customFormat="false" ht="15" hidden="false" customHeight="false" outlineLevel="0" collapsed="false">
      <c r="A74" s="10"/>
      <c r="B74" s="10"/>
      <c r="C74" s="10"/>
      <c r="D74" s="10"/>
      <c r="E74" s="11"/>
      <c r="F74" s="11"/>
      <c r="G74" s="12" t="str">
        <f aca="false">IF(AND(ISNUMBER(E74),ISNUMBER(F74)),(F74-E74)*24,"")</f>
        <v/>
      </c>
      <c r="H74" s="10"/>
      <c r="I74" s="10"/>
      <c r="J74" s="10"/>
      <c r="K74" s="13" t="str">
        <f aca="false">IFERROR(VLOOKUP(J74,Listas!$A$2:$B$23,2,FALSE()),"")</f>
        <v/>
      </c>
      <c r="L74" s="10"/>
      <c r="M74" s="13" t="str">
        <f aca="false">IFERROR(VLOOKUP(L74,Listas!$D$2:$F$39,3,FALSE()),"")</f>
        <v/>
      </c>
      <c r="N74" s="10"/>
      <c r="O74" s="10"/>
      <c r="P74" s="10"/>
      <c r="Q74" s="10"/>
      <c r="R74" s="10"/>
      <c r="S74" s="10"/>
      <c r="T74" s="14"/>
      <c r="U74" s="10"/>
      <c r="V74" s="10"/>
    </row>
    <row r="75" customFormat="false" ht="15" hidden="false" customHeight="false" outlineLevel="0" collapsed="false">
      <c r="A75" s="10"/>
      <c r="B75" s="10"/>
      <c r="C75" s="10"/>
      <c r="D75" s="10"/>
      <c r="E75" s="11"/>
      <c r="F75" s="11"/>
      <c r="G75" s="12" t="str">
        <f aca="false">IF(AND(ISNUMBER(E75),ISNUMBER(F75)),(F75-E75)*24,"")</f>
        <v/>
      </c>
      <c r="H75" s="10"/>
      <c r="I75" s="10"/>
      <c r="J75" s="10"/>
      <c r="K75" s="13" t="str">
        <f aca="false">IFERROR(VLOOKUP(J75,Listas!$A$2:$B$23,2,FALSE()),"")</f>
        <v/>
      </c>
      <c r="L75" s="10"/>
      <c r="M75" s="13" t="str">
        <f aca="false">IFERROR(VLOOKUP(L75,Listas!$D$2:$F$39,3,FALSE()),"")</f>
        <v/>
      </c>
      <c r="N75" s="10"/>
      <c r="O75" s="10"/>
      <c r="P75" s="10"/>
      <c r="Q75" s="10"/>
      <c r="R75" s="10"/>
      <c r="S75" s="10"/>
      <c r="T75" s="14"/>
      <c r="U75" s="10"/>
      <c r="V75" s="10"/>
    </row>
    <row r="76" customFormat="false" ht="15" hidden="false" customHeight="false" outlineLevel="0" collapsed="false">
      <c r="A76" s="10"/>
      <c r="B76" s="10"/>
      <c r="C76" s="10"/>
      <c r="D76" s="10"/>
      <c r="E76" s="11"/>
      <c r="F76" s="11"/>
      <c r="G76" s="12" t="str">
        <f aca="false">IF(AND(ISNUMBER(E76),ISNUMBER(F76)),(F76-E76)*24,"")</f>
        <v/>
      </c>
      <c r="H76" s="10"/>
      <c r="I76" s="10"/>
      <c r="J76" s="10"/>
      <c r="K76" s="13" t="str">
        <f aca="false">IFERROR(VLOOKUP(J76,Listas!$A$2:$B$23,2,FALSE()),"")</f>
        <v/>
      </c>
      <c r="L76" s="10"/>
      <c r="M76" s="13" t="str">
        <f aca="false">IFERROR(VLOOKUP(L76,Listas!$D$2:$F$39,3,FALSE()),"")</f>
        <v/>
      </c>
      <c r="N76" s="10"/>
      <c r="O76" s="10"/>
      <c r="P76" s="10"/>
      <c r="Q76" s="10"/>
      <c r="R76" s="10"/>
      <c r="S76" s="10"/>
      <c r="T76" s="14"/>
      <c r="U76" s="10"/>
      <c r="V76" s="10"/>
    </row>
    <row r="77" customFormat="false" ht="15" hidden="false" customHeight="false" outlineLevel="0" collapsed="false">
      <c r="A77" s="10"/>
      <c r="B77" s="10"/>
      <c r="C77" s="10"/>
      <c r="D77" s="10"/>
      <c r="E77" s="11"/>
      <c r="F77" s="11"/>
      <c r="G77" s="12" t="str">
        <f aca="false">IF(AND(ISNUMBER(E77),ISNUMBER(F77)),(F77-E77)*24,"")</f>
        <v/>
      </c>
      <c r="H77" s="10"/>
      <c r="I77" s="10"/>
      <c r="J77" s="10"/>
      <c r="K77" s="13" t="str">
        <f aca="false">IFERROR(VLOOKUP(J77,Listas!$A$2:$B$23,2,FALSE()),"")</f>
        <v/>
      </c>
      <c r="L77" s="10"/>
      <c r="M77" s="13" t="str">
        <f aca="false">IFERROR(VLOOKUP(L77,Listas!$D$2:$F$39,3,FALSE()),"")</f>
        <v/>
      </c>
      <c r="N77" s="10"/>
      <c r="O77" s="10"/>
      <c r="P77" s="10"/>
      <c r="Q77" s="10"/>
      <c r="R77" s="10"/>
      <c r="S77" s="10"/>
      <c r="T77" s="14"/>
      <c r="U77" s="10"/>
      <c r="V77" s="10"/>
    </row>
    <row r="78" customFormat="false" ht="15" hidden="false" customHeight="false" outlineLevel="0" collapsed="false">
      <c r="A78" s="10"/>
      <c r="B78" s="10"/>
      <c r="C78" s="10"/>
      <c r="D78" s="10"/>
      <c r="E78" s="11"/>
      <c r="F78" s="11"/>
      <c r="G78" s="12" t="str">
        <f aca="false">IF(AND(ISNUMBER(E78),ISNUMBER(F78)),(F78-E78)*24,"")</f>
        <v/>
      </c>
      <c r="H78" s="10"/>
      <c r="I78" s="10"/>
      <c r="J78" s="10"/>
      <c r="K78" s="13" t="str">
        <f aca="false">IFERROR(VLOOKUP(J78,Listas!$A$2:$B$23,2,FALSE()),"")</f>
        <v/>
      </c>
      <c r="L78" s="10"/>
      <c r="M78" s="13" t="str">
        <f aca="false">IFERROR(VLOOKUP(L78,Listas!$D$2:$F$39,3,FALSE()),"")</f>
        <v/>
      </c>
      <c r="N78" s="10"/>
      <c r="O78" s="10"/>
      <c r="P78" s="10"/>
      <c r="Q78" s="10"/>
      <c r="R78" s="10"/>
      <c r="S78" s="10"/>
      <c r="T78" s="14"/>
      <c r="U78" s="10"/>
      <c r="V78" s="10"/>
    </row>
    <row r="79" customFormat="false" ht="15" hidden="false" customHeight="false" outlineLevel="0" collapsed="false">
      <c r="A79" s="10"/>
      <c r="B79" s="10"/>
      <c r="C79" s="10"/>
      <c r="D79" s="10"/>
      <c r="E79" s="11"/>
      <c r="F79" s="11"/>
      <c r="G79" s="12" t="str">
        <f aca="false">IF(AND(ISNUMBER(E79),ISNUMBER(F79)),(F79-E79)*24,"")</f>
        <v/>
      </c>
      <c r="H79" s="10"/>
      <c r="I79" s="10"/>
      <c r="J79" s="10"/>
      <c r="K79" s="13" t="str">
        <f aca="false">IFERROR(VLOOKUP(J79,Listas!$A$2:$B$23,2,FALSE()),"")</f>
        <v/>
      </c>
      <c r="L79" s="10"/>
      <c r="M79" s="13" t="str">
        <f aca="false">IFERROR(VLOOKUP(L79,Listas!$D$2:$F$39,3,FALSE()),"")</f>
        <v/>
      </c>
      <c r="N79" s="10"/>
      <c r="O79" s="10"/>
      <c r="P79" s="10"/>
      <c r="Q79" s="10"/>
      <c r="R79" s="10"/>
      <c r="S79" s="10"/>
      <c r="T79" s="14"/>
      <c r="U79" s="10"/>
      <c r="V79" s="10"/>
    </row>
    <row r="80" customFormat="false" ht="15" hidden="false" customHeight="false" outlineLevel="0" collapsed="false">
      <c r="A80" s="10"/>
      <c r="B80" s="10"/>
      <c r="C80" s="10"/>
      <c r="D80" s="10"/>
      <c r="E80" s="11"/>
      <c r="F80" s="11"/>
      <c r="G80" s="12" t="str">
        <f aca="false">IF(AND(ISNUMBER(E80),ISNUMBER(F80)),(F80-E80)*24,"")</f>
        <v/>
      </c>
      <c r="H80" s="10"/>
      <c r="I80" s="10"/>
      <c r="J80" s="10"/>
      <c r="K80" s="13" t="str">
        <f aca="false">IFERROR(VLOOKUP(J80,Listas!$A$2:$B$23,2,FALSE()),"")</f>
        <v/>
      </c>
      <c r="L80" s="10"/>
      <c r="M80" s="13" t="str">
        <f aca="false">IFERROR(VLOOKUP(L80,Listas!$D$2:$F$39,3,FALSE()),"")</f>
        <v/>
      </c>
      <c r="N80" s="10"/>
      <c r="O80" s="10"/>
      <c r="P80" s="10"/>
      <c r="Q80" s="10"/>
      <c r="R80" s="10"/>
      <c r="S80" s="10"/>
      <c r="T80" s="14"/>
      <c r="U80" s="10"/>
      <c r="V80" s="10"/>
    </row>
    <row r="81" customFormat="false" ht="15" hidden="false" customHeight="false" outlineLevel="0" collapsed="false">
      <c r="A81" s="10"/>
      <c r="B81" s="10"/>
      <c r="C81" s="10"/>
      <c r="D81" s="10"/>
      <c r="E81" s="11"/>
      <c r="F81" s="11"/>
      <c r="G81" s="12" t="str">
        <f aca="false">IF(AND(ISNUMBER(E81),ISNUMBER(F81)),(F81-E81)*24,"")</f>
        <v/>
      </c>
      <c r="H81" s="10"/>
      <c r="I81" s="10"/>
      <c r="J81" s="10"/>
      <c r="K81" s="13" t="str">
        <f aca="false">IFERROR(VLOOKUP(J81,Listas!$A$2:$B$23,2,FALSE()),"")</f>
        <v/>
      </c>
      <c r="L81" s="10"/>
      <c r="M81" s="13" t="str">
        <f aca="false">IFERROR(VLOOKUP(L81,Listas!$D$2:$F$39,3,FALSE()),"")</f>
        <v/>
      </c>
      <c r="N81" s="10"/>
      <c r="O81" s="10"/>
      <c r="P81" s="10"/>
      <c r="Q81" s="10"/>
      <c r="R81" s="10"/>
      <c r="S81" s="10"/>
      <c r="T81" s="14"/>
      <c r="U81" s="10"/>
      <c r="V81" s="10"/>
    </row>
    <row r="82" customFormat="false" ht="15" hidden="false" customHeight="false" outlineLevel="0" collapsed="false">
      <c r="A82" s="10"/>
      <c r="B82" s="10"/>
      <c r="C82" s="10"/>
      <c r="D82" s="10"/>
      <c r="E82" s="11"/>
      <c r="F82" s="11"/>
      <c r="G82" s="12" t="str">
        <f aca="false">IF(AND(ISNUMBER(E82),ISNUMBER(F82)),(F82-E82)*24,"")</f>
        <v/>
      </c>
      <c r="H82" s="10"/>
      <c r="I82" s="10"/>
      <c r="J82" s="10"/>
      <c r="K82" s="13" t="str">
        <f aca="false">IFERROR(VLOOKUP(J82,Listas!$A$2:$B$23,2,FALSE()),"")</f>
        <v/>
      </c>
      <c r="L82" s="10"/>
      <c r="M82" s="13" t="str">
        <f aca="false">IFERROR(VLOOKUP(L82,Listas!$D$2:$F$39,3,FALSE()),"")</f>
        <v/>
      </c>
      <c r="N82" s="10"/>
      <c r="O82" s="10"/>
      <c r="P82" s="10"/>
      <c r="Q82" s="10"/>
      <c r="R82" s="10"/>
      <c r="S82" s="10"/>
      <c r="T82" s="14"/>
      <c r="U82" s="10"/>
      <c r="V82" s="10"/>
    </row>
    <row r="83" customFormat="false" ht="15" hidden="false" customHeight="false" outlineLevel="0" collapsed="false">
      <c r="A83" s="10"/>
      <c r="B83" s="10"/>
      <c r="C83" s="10"/>
      <c r="D83" s="10"/>
      <c r="E83" s="11"/>
      <c r="F83" s="11"/>
      <c r="G83" s="12" t="str">
        <f aca="false">IF(AND(ISNUMBER(E83),ISNUMBER(F83)),(F83-E83)*24,"")</f>
        <v/>
      </c>
      <c r="H83" s="10"/>
      <c r="I83" s="10"/>
      <c r="J83" s="10"/>
      <c r="K83" s="13" t="str">
        <f aca="false">IFERROR(VLOOKUP(J83,Listas!$A$2:$B$23,2,FALSE()),"")</f>
        <v/>
      </c>
      <c r="L83" s="10"/>
      <c r="M83" s="13" t="str">
        <f aca="false">IFERROR(VLOOKUP(L83,Listas!$D$2:$F$39,3,FALSE()),"")</f>
        <v/>
      </c>
      <c r="N83" s="10"/>
      <c r="O83" s="10"/>
      <c r="P83" s="10"/>
      <c r="Q83" s="10"/>
      <c r="R83" s="10"/>
      <c r="S83" s="10"/>
      <c r="T83" s="14"/>
      <c r="U83" s="10"/>
      <c r="V83" s="10"/>
    </row>
    <row r="84" customFormat="false" ht="15" hidden="false" customHeight="false" outlineLevel="0" collapsed="false">
      <c r="A84" s="10"/>
      <c r="B84" s="10"/>
      <c r="C84" s="10"/>
      <c r="D84" s="10"/>
      <c r="E84" s="11"/>
      <c r="F84" s="11"/>
      <c r="G84" s="12" t="str">
        <f aca="false">IF(AND(ISNUMBER(E84),ISNUMBER(F84)),(F84-E84)*24,"")</f>
        <v/>
      </c>
      <c r="H84" s="10"/>
      <c r="I84" s="10"/>
      <c r="J84" s="10"/>
      <c r="K84" s="13" t="str">
        <f aca="false">IFERROR(VLOOKUP(J84,Listas!$A$2:$B$23,2,FALSE()),"")</f>
        <v/>
      </c>
      <c r="L84" s="10"/>
      <c r="M84" s="13" t="str">
        <f aca="false">IFERROR(VLOOKUP(L84,Listas!$D$2:$F$39,3,FALSE()),"")</f>
        <v/>
      </c>
      <c r="N84" s="10"/>
      <c r="O84" s="10"/>
      <c r="P84" s="10"/>
      <c r="Q84" s="10"/>
      <c r="R84" s="10"/>
      <c r="S84" s="10"/>
      <c r="T84" s="14"/>
      <c r="U84" s="10"/>
      <c r="V84" s="10"/>
    </row>
    <row r="85" customFormat="false" ht="15" hidden="false" customHeight="false" outlineLevel="0" collapsed="false">
      <c r="A85" s="10"/>
      <c r="B85" s="10"/>
      <c r="C85" s="10"/>
      <c r="D85" s="10"/>
      <c r="E85" s="11"/>
      <c r="F85" s="11"/>
      <c r="G85" s="12" t="str">
        <f aca="false">IF(AND(ISNUMBER(E85),ISNUMBER(F85)),(F85-E85)*24,"")</f>
        <v/>
      </c>
      <c r="H85" s="10"/>
      <c r="I85" s="10"/>
      <c r="J85" s="10"/>
      <c r="K85" s="13" t="str">
        <f aca="false">IFERROR(VLOOKUP(J85,Listas!$A$2:$B$23,2,FALSE()),"")</f>
        <v/>
      </c>
      <c r="L85" s="10"/>
      <c r="M85" s="13" t="str">
        <f aca="false">IFERROR(VLOOKUP(L85,Listas!$D$2:$F$39,3,FALSE()),"")</f>
        <v/>
      </c>
      <c r="N85" s="10"/>
      <c r="O85" s="10"/>
      <c r="P85" s="10"/>
      <c r="Q85" s="10"/>
      <c r="R85" s="10"/>
      <c r="S85" s="10"/>
      <c r="T85" s="14"/>
      <c r="U85" s="10"/>
      <c r="V85" s="10"/>
    </row>
    <row r="86" customFormat="false" ht="15" hidden="false" customHeight="false" outlineLevel="0" collapsed="false">
      <c r="A86" s="10"/>
      <c r="B86" s="10"/>
      <c r="C86" s="10"/>
      <c r="D86" s="10"/>
      <c r="E86" s="11"/>
      <c r="F86" s="11"/>
      <c r="G86" s="12" t="str">
        <f aca="false">IF(AND(ISNUMBER(E86),ISNUMBER(F86)),(F86-E86)*24,"")</f>
        <v/>
      </c>
      <c r="H86" s="10"/>
      <c r="I86" s="10"/>
      <c r="J86" s="10"/>
      <c r="K86" s="13" t="str">
        <f aca="false">IFERROR(VLOOKUP(J86,Listas!$A$2:$B$23,2,FALSE()),"")</f>
        <v/>
      </c>
      <c r="L86" s="10"/>
      <c r="M86" s="13" t="str">
        <f aca="false">IFERROR(VLOOKUP(L86,Listas!$D$2:$F$39,3,FALSE()),"")</f>
        <v/>
      </c>
      <c r="N86" s="10"/>
      <c r="O86" s="10"/>
      <c r="P86" s="10"/>
      <c r="Q86" s="10"/>
      <c r="R86" s="10"/>
      <c r="S86" s="10"/>
      <c r="T86" s="14"/>
      <c r="U86" s="10"/>
      <c r="V86" s="10"/>
    </row>
    <row r="87" customFormat="false" ht="15" hidden="false" customHeight="false" outlineLevel="0" collapsed="false">
      <c r="A87" s="10"/>
      <c r="B87" s="10"/>
      <c r="C87" s="10"/>
      <c r="D87" s="10"/>
      <c r="E87" s="11"/>
      <c r="F87" s="11"/>
      <c r="G87" s="12" t="str">
        <f aca="false">IF(AND(ISNUMBER(E87),ISNUMBER(F87)),(F87-E87)*24,"")</f>
        <v/>
      </c>
      <c r="H87" s="10"/>
      <c r="I87" s="10"/>
      <c r="J87" s="10"/>
      <c r="K87" s="13" t="str">
        <f aca="false">IFERROR(VLOOKUP(J87,Listas!$A$2:$B$23,2,FALSE()),"")</f>
        <v/>
      </c>
      <c r="L87" s="10"/>
      <c r="M87" s="13" t="str">
        <f aca="false">IFERROR(VLOOKUP(L87,Listas!$D$2:$F$39,3,FALSE()),"")</f>
        <v/>
      </c>
      <c r="N87" s="10"/>
      <c r="O87" s="10"/>
      <c r="P87" s="10"/>
      <c r="Q87" s="10"/>
      <c r="R87" s="10"/>
      <c r="S87" s="10"/>
      <c r="T87" s="14"/>
      <c r="U87" s="10"/>
      <c r="V87" s="10"/>
    </row>
    <row r="88" customFormat="false" ht="15" hidden="false" customHeight="false" outlineLevel="0" collapsed="false">
      <c r="A88" s="10"/>
      <c r="B88" s="10"/>
      <c r="C88" s="10"/>
      <c r="D88" s="10"/>
      <c r="E88" s="11"/>
      <c r="F88" s="11"/>
      <c r="G88" s="12" t="str">
        <f aca="false">IF(AND(ISNUMBER(E88),ISNUMBER(F88)),(F88-E88)*24,"")</f>
        <v/>
      </c>
      <c r="H88" s="10"/>
      <c r="I88" s="10"/>
      <c r="J88" s="10"/>
      <c r="K88" s="13" t="str">
        <f aca="false">IFERROR(VLOOKUP(J88,Listas!$A$2:$B$23,2,FALSE()),"")</f>
        <v/>
      </c>
      <c r="L88" s="10"/>
      <c r="M88" s="13" t="str">
        <f aca="false">IFERROR(VLOOKUP(L88,Listas!$D$2:$F$39,3,FALSE()),"")</f>
        <v/>
      </c>
      <c r="N88" s="10"/>
      <c r="O88" s="10"/>
      <c r="P88" s="10"/>
      <c r="Q88" s="10"/>
      <c r="R88" s="10"/>
      <c r="S88" s="10"/>
      <c r="T88" s="14"/>
      <c r="U88" s="10"/>
      <c r="V88" s="10"/>
    </row>
    <row r="89" customFormat="false" ht="15" hidden="false" customHeight="false" outlineLevel="0" collapsed="false">
      <c r="A89" s="10"/>
      <c r="B89" s="10"/>
      <c r="C89" s="10"/>
      <c r="D89" s="10"/>
      <c r="E89" s="11"/>
      <c r="F89" s="11"/>
      <c r="G89" s="12" t="str">
        <f aca="false">IF(AND(ISNUMBER(E89),ISNUMBER(F89)),(F89-E89)*24,"")</f>
        <v/>
      </c>
      <c r="H89" s="10"/>
      <c r="I89" s="10"/>
      <c r="J89" s="10"/>
      <c r="K89" s="13" t="str">
        <f aca="false">IFERROR(VLOOKUP(J89,Listas!$A$2:$B$23,2,FALSE()),"")</f>
        <v/>
      </c>
      <c r="L89" s="10"/>
      <c r="M89" s="13" t="str">
        <f aca="false">IFERROR(VLOOKUP(L89,Listas!$D$2:$F$39,3,FALSE()),"")</f>
        <v/>
      </c>
      <c r="N89" s="10"/>
      <c r="O89" s="10"/>
      <c r="P89" s="10"/>
      <c r="Q89" s="10"/>
      <c r="R89" s="10"/>
      <c r="S89" s="10"/>
      <c r="T89" s="14"/>
      <c r="U89" s="10"/>
      <c r="V89" s="10"/>
    </row>
    <row r="90" customFormat="false" ht="15" hidden="false" customHeight="false" outlineLevel="0" collapsed="false">
      <c r="A90" s="10"/>
      <c r="B90" s="10"/>
      <c r="C90" s="10"/>
      <c r="D90" s="10"/>
      <c r="E90" s="11"/>
      <c r="F90" s="11"/>
      <c r="G90" s="12" t="str">
        <f aca="false">IF(AND(ISNUMBER(E90),ISNUMBER(F90)),(F90-E90)*24,"")</f>
        <v/>
      </c>
      <c r="H90" s="10"/>
      <c r="I90" s="10"/>
      <c r="J90" s="10"/>
      <c r="K90" s="13" t="str">
        <f aca="false">IFERROR(VLOOKUP(J90,Listas!$A$2:$B$23,2,FALSE()),"")</f>
        <v/>
      </c>
      <c r="L90" s="10"/>
      <c r="M90" s="13" t="str">
        <f aca="false">IFERROR(VLOOKUP(L90,Listas!$D$2:$F$39,3,FALSE()),"")</f>
        <v/>
      </c>
      <c r="N90" s="10"/>
      <c r="O90" s="10"/>
      <c r="P90" s="10"/>
      <c r="Q90" s="10"/>
      <c r="R90" s="10"/>
      <c r="S90" s="10"/>
      <c r="T90" s="14"/>
      <c r="U90" s="10"/>
      <c r="V90" s="10"/>
    </row>
    <row r="91" customFormat="false" ht="15" hidden="false" customHeight="false" outlineLevel="0" collapsed="false">
      <c r="A91" s="10"/>
      <c r="B91" s="10"/>
      <c r="C91" s="10"/>
      <c r="D91" s="10"/>
      <c r="E91" s="11"/>
      <c r="F91" s="11"/>
      <c r="G91" s="12" t="str">
        <f aca="false">IF(AND(ISNUMBER(E91),ISNUMBER(F91)),(F91-E91)*24,"")</f>
        <v/>
      </c>
      <c r="H91" s="10"/>
      <c r="I91" s="10"/>
      <c r="J91" s="10"/>
      <c r="K91" s="13" t="str">
        <f aca="false">IFERROR(VLOOKUP(J91,Listas!$A$2:$B$23,2,FALSE()),"")</f>
        <v/>
      </c>
      <c r="L91" s="10"/>
      <c r="M91" s="13" t="str">
        <f aca="false">IFERROR(VLOOKUP(L91,Listas!$D$2:$F$39,3,FALSE()),"")</f>
        <v/>
      </c>
      <c r="N91" s="10"/>
      <c r="O91" s="10"/>
      <c r="P91" s="10"/>
      <c r="Q91" s="10"/>
      <c r="R91" s="10"/>
      <c r="S91" s="10"/>
      <c r="T91" s="14"/>
      <c r="U91" s="10"/>
      <c r="V91" s="10"/>
    </row>
    <row r="92" customFormat="false" ht="15" hidden="false" customHeight="false" outlineLevel="0" collapsed="false">
      <c r="A92" s="10"/>
      <c r="B92" s="10"/>
      <c r="C92" s="10"/>
      <c r="D92" s="10"/>
      <c r="E92" s="11"/>
      <c r="F92" s="11"/>
      <c r="G92" s="12" t="str">
        <f aca="false">IF(AND(ISNUMBER(E92),ISNUMBER(F92)),(F92-E92)*24,"")</f>
        <v/>
      </c>
      <c r="H92" s="10"/>
      <c r="I92" s="10"/>
      <c r="J92" s="10"/>
      <c r="K92" s="13" t="str">
        <f aca="false">IFERROR(VLOOKUP(J92,Listas!$A$2:$B$23,2,FALSE()),"")</f>
        <v/>
      </c>
      <c r="L92" s="10"/>
      <c r="M92" s="13" t="str">
        <f aca="false">IFERROR(VLOOKUP(L92,Listas!$D$2:$F$39,3,FALSE()),"")</f>
        <v/>
      </c>
      <c r="N92" s="10"/>
      <c r="O92" s="10"/>
      <c r="P92" s="10"/>
      <c r="Q92" s="10"/>
      <c r="R92" s="10"/>
      <c r="S92" s="10"/>
      <c r="T92" s="14"/>
      <c r="U92" s="10"/>
      <c r="V92" s="10"/>
    </row>
    <row r="93" customFormat="false" ht="15" hidden="false" customHeight="false" outlineLevel="0" collapsed="false">
      <c r="A93" s="10"/>
      <c r="B93" s="10"/>
      <c r="C93" s="10"/>
      <c r="D93" s="10"/>
      <c r="E93" s="11"/>
      <c r="F93" s="11"/>
      <c r="G93" s="12" t="str">
        <f aca="false">IF(AND(ISNUMBER(E93),ISNUMBER(F93)),(F93-E93)*24,"")</f>
        <v/>
      </c>
      <c r="H93" s="10"/>
      <c r="I93" s="10"/>
      <c r="J93" s="10"/>
      <c r="K93" s="13" t="str">
        <f aca="false">IFERROR(VLOOKUP(J93,Listas!$A$2:$B$23,2,FALSE()),"")</f>
        <v/>
      </c>
      <c r="L93" s="10"/>
      <c r="M93" s="13" t="str">
        <f aca="false">IFERROR(VLOOKUP(L93,Listas!$D$2:$F$39,3,FALSE()),"")</f>
        <v/>
      </c>
      <c r="N93" s="10"/>
      <c r="O93" s="10"/>
      <c r="P93" s="10"/>
      <c r="Q93" s="10"/>
      <c r="R93" s="10"/>
      <c r="S93" s="10"/>
      <c r="T93" s="14"/>
      <c r="U93" s="10"/>
      <c r="V93" s="10"/>
    </row>
    <row r="94" customFormat="false" ht="15" hidden="false" customHeight="false" outlineLevel="0" collapsed="false">
      <c r="A94" s="10"/>
      <c r="B94" s="10"/>
      <c r="C94" s="10"/>
      <c r="D94" s="10"/>
      <c r="E94" s="11"/>
      <c r="F94" s="11"/>
      <c r="G94" s="12" t="str">
        <f aca="false">IF(AND(ISNUMBER(E94),ISNUMBER(F94)),(F94-E94)*24,"")</f>
        <v/>
      </c>
      <c r="H94" s="10"/>
      <c r="I94" s="10"/>
      <c r="J94" s="10"/>
      <c r="K94" s="13" t="str">
        <f aca="false">IFERROR(VLOOKUP(J94,Listas!$A$2:$B$23,2,FALSE()),"")</f>
        <v/>
      </c>
      <c r="L94" s="10"/>
      <c r="M94" s="13" t="str">
        <f aca="false">IFERROR(VLOOKUP(L94,Listas!$D$2:$F$39,3,FALSE()),"")</f>
        <v/>
      </c>
      <c r="N94" s="10"/>
      <c r="O94" s="10"/>
      <c r="P94" s="10"/>
      <c r="Q94" s="10"/>
      <c r="R94" s="10"/>
      <c r="S94" s="10"/>
      <c r="T94" s="14"/>
      <c r="U94" s="10"/>
      <c r="V94" s="10"/>
    </row>
    <row r="95" customFormat="false" ht="15" hidden="false" customHeight="false" outlineLevel="0" collapsed="false">
      <c r="A95" s="10"/>
      <c r="B95" s="10"/>
      <c r="C95" s="10"/>
      <c r="D95" s="10"/>
      <c r="E95" s="11"/>
      <c r="F95" s="11"/>
      <c r="G95" s="12" t="str">
        <f aca="false">IF(AND(ISNUMBER(E95),ISNUMBER(F95)),(F95-E95)*24,"")</f>
        <v/>
      </c>
      <c r="H95" s="10"/>
      <c r="I95" s="10"/>
      <c r="J95" s="10"/>
      <c r="K95" s="13" t="str">
        <f aca="false">IFERROR(VLOOKUP(J95,Listas!$A$2:$B$23,2,FALSE()),"")</f>
        <v/>
      </c>
      <c r="L95" s="10"/>
      <c r="M95" s="13" t="str">
        <f aca="false">IFERROR(VLOOKUP(L95,Listas!$D$2:$F$39,3,FALSE()),"")</f>
        <v/>
      </c>
      <c r="N95" s="10"/>
      <c r="O95" s="10"/>
      <c r="P95" s="10"/>
      <c r="Q95" s="10"/>
      <c r="R95" s="10"/>
      <c r="S95" s="10"/>
      <c r="T95" s="14"/>
      <c r="U95" s="10"/>
      <c r="V95" s="10"/>
    </row>
    <row r="96" customFormat="false" ht="15" hidden="false" customHeight="false" outlineLevel="0" collapsed="false">
      <c r="A96" s="10"/>
      <c r="B96" s="10"/>
      <c r="C96" s="10"/>
      <c r="D96" s="10"/>
      <c r="E96" s="11"/>
      <c r="F96" s="11"/>
      <c r="G96" s="12" t="str">
        <f aca="false">IF(AND(ISNUMBER(E96),ISNUMBER(F96)),(F96-E96)*24,"")</f>
        <v/>
      </c>
      <c r="H96" s="10"/>
      <c r="I96" s="10"/>
      <c r="J96" s="10"/>
      <c r="K96" s="13" t="str">
        <f aca="false">IFERROR(VLOOKUP(J96,Listas!$A$2:$B$23,2,FALSE()),"")</f>
        <v/>
      </c>
      <c r="L96" s="10"/>
      <c r="M96" s="13" t="str">
        <f aca="false">IFERROR(VLOOKUP(L96,Listas!$D$2:$F$39,3,FALSE()),"")</f>
        <v/>
      </c>
      <c r="N96" s="10"/>
      <c r="O96" s="10"/>
      <c r="P96" s="10"/>
      <c r="Q96" s="10"/>
      <c r="R96" s="10"/>
      <c r="S96" s="10"/>
      <c r="T96" s="14"/>
      <c r="U96" s="10"/>
      <c r="V96" s="10"/>
    </row>
    <row r="97" customFormat="false" ht="15" hidden="false" customHeight="false" outlineLevel="0" collapsed="false">
      <c r="A97" s="10"/>
      <c r="B97" s="10"/>
      <c r="C97" s="10"/>
      <c r="D97" s="10"/>
      <c r="E97" s="11"/>
      <c r="F97" s="11"/>
      <c r="G97" s="12" t="str">
        <f aca="false">IF(AND(ISNUMBER(E97),ISNUMBER(F97)),(F97-E97)*24,"")</f>
        <v/>
      </c>
      <c r="H97" s="10"/>
      <c r="I97" s="10"/>
      <c r="J97" s="10"/>
      <c r="K97" s="13" t="str">
        <f aca="false">IFERROR(VLOOKUP(J97,Listas!$A$2:$B$23,2,FALSE()),"")</f>
        <v/>
      </c>
      <c r="L97" s="10"/>
      <c r="M97" s="13" t="str">
        <f aca="false">IFERROR(VLOOKUP(L97,Listas!$D$2:$F$39,3,FALSE()),"")</f>
        <v/>
      </c>
      <c r="N97" s="10"/>
      <c r="O97" s="10"/>
      <c r="P97" s="10"/>
      <c r="Q97" s="10"/>
      <c r="R97" s="10"/>
      <c r="S97" s="10"/>
      <c r="T97" s="14"/>
      <c r="U97" s="10"/>
      <c r="V97" s="10"/>
    </row>
    <row r="98" customFormat="false" ht="15" hidden="false" customHeight="false" outlineLevel="0" collapsed="false">
      <c r="A98" s="10"/>
      <c r="B98" s="10"/>
      <c r="C98" s="10"/>
      <c r="D98" s="10"/>
      <c r="E98" s="11"/>
      <c r="F98" s="11"/>
      <c r="G98" s="12" t="str">
        <f aca="false">IF(AND(ISNUMBER(E98),ISNUMBER(F98)),(F98-E98)*24,"")</f>
        <v/>
      </c>
      <c r="H98" s="10"/>
      <c r="I98" s="10"/>
      <c r="J98" s="10"/>
      <c r="K98" s="13" t="str">
        <f aca="false">IFERROR(VLOOKUP(J98,Listas!$A$2:$B$23,2,FALSE()),"")</f>
        <v/>
      </c>
      <c r="L98" s="10"/>
      <c r="M98" s="13" t="str">
        <f aca="false">IFERROR(VLOOKUP(L98,Listas!$D$2:$F$39,3,FALSE()),"")</f>
        <v/>
      </c>
      <c r="N98" s="10"/>
      <c r="O98" s="10"/>
      <c r="P98" s="10"/>
      <c r="Q98" s="10"/>
      <c r="R98" s="10"/>
      <c r="S98" s="10"/>
      <c r="T98" s="14"/>
      <c r="U98" s="10"/>
      <c r="V98" s="10"/>
    </row>
    <row r="99" customFormat="false" ht="15" hidden="false" customHeight="false" outlineLevel="0" collapsed="false">
      <c r="A99" s="10"/>
      <c r="B99" s="10"/>
      <c r="C99" s="10"/>
      <c r="D99" s="10"/>
      <c r="E99" s="11"/>
      <c r="F99" s="11"/>
      <c r="G99" s="12" t="str">
        <f aca="false">IF(AND(ISNUMBER(E99),ISNUMBER(F99)),(F99-E99)*24,"")</f>
        <v/>
      </c>
      <c r="H99" s="10"/>
      <c r="I99" s="10"/>
      <c r="J99" s="10"/>
      <c r="K99" s="13" t="str">
        <f aca="false">IFERROR(VLOOKUP(J99,Listas!$A$2:$B$23,2,FALSE()),"")</f>
        <v/>
      </c>
      <c r="L99" s="10"/>
      <c r="M99" s="13" t="str">
        <f aca="false">IFERROR(VLOOKUP(L99,Listas!$D$2:$F$39,3,FALSE()),"")</f>
        <v/>
      </c>
      <c r="N99" s="10"/>
      <c r="O99" s="10"/>
      <c r="P99" s="10"/>
      <c r="Q99" s="10"/>
      <c r="R99" s="10"/>
      <c r="S99" s="10"/>
      <c r="T99" s="14"/>
      <c r="U99" s="10"/>
      <c r="V99" s="10"/>
    </row>
    <row r="100" customFormat="false" ht="15" hidden="false" customHeight="false" outlineLevel="0" collapsed="false">
      <c r="A100" s="10"/>
      <c r="B100" s="10"/>
      <c r="C100" s="10"/>
      <c r="D100" s="10"/>
      <c r="E100" s="11"/>
      <c r="F100" s="11"/>
      <c r="G100" s="12" t="str">
        <f aca="false">IF(AND(ISNUMBER(E100),ISNUMBER(F100)),(F100-E100)*24,"")</f>
        <v/>
      </c>
      <c r="H100" s="10"/>
      <c r="I100" s="10"/>
      <c r="J100" s="10"/>
      <c r="K100" s="13" t="str">
        <f aca="false">IFERROR(VLOOKUP(J100,Listas!$A$2:$B$23,2,FALSE()),"")</f>
        <v/>
      </c>
      <c r="L100" s="10"/>
      <c r="M100" s="13" t="str">
        <f aca="false">IFERROR(VLOOKUP(L100,Listas!$D$2:$F$39,3,FALSE()),"")</f>
        <v/>
      </c>
      <c r="N100" s="10"/>
      <c r="O100" s="10"/>
      <c r="P100" s="10"/>
      <c r="Q100" s="10"/>
      <c r="R100" s="10"/>
      <c r="S100" s="10"/>
      <c r="T100" s="14"/>
      <c r="U100" s="10"/>
      <c r="V100" s="10"/>
    </row>
    <row r="101" customFormat="false" ht="15" hidden="false" customHeight="false" outlineLevel="0" collapsed="false">
      <c r="A101" s="10"/>
      <c r="B101" s="10"/>
      <c r="C101" s="10"/>
      <c r="D101" s="10"/>
      <c r="E101" s="11"/>
      <c r="F101" s="11"/>
      <c r="G101" s="12" t="str">
        <f aca="false">IF(AND(ISNUMBER(E101),ISNUMBER(F101)),(F101-E101)*24,"")</f>
        <v/>
      </c>
      <c r="H101" s="10"/>
      <c r="I101" s="10"/>
      <c r="J101" s="10"/>
      <c r="K101" s="13" t="str">
        <f aca="false">IFERROR(VLOOKUP(J101,Listas!$A$2:$B$23,2,FALSE()),"")</f>
        <v/>
      </c>
      <c r="L101" s="10"/>
      <c r="M101" s="13" t="str">
        <f aca="false">IFERROR(VLOOKUP(L101,Listas!$D$2:$F$39,3,FALSE()),"")</f>
        <v/>
      </c>
      <c r="N101" s="10"/>
      <c r="O101" s="10"/>
      <c r="P101" s="10"/>
      <c r="Q101" s="10"/>
      <c r="R101" s="10"/>
      <c r="S101" s="10"/>
      <c r="T101" s="14"/>
      <c r="U101" s="10"/>
      <c r="V101" s="10"/>
    </row>
    <row r="102" customFormat="false" ht="15" hidden="false" customHeight="false" outlineLevel="0" collapsed="false">
      <c r="A102" s="10"/>
      <c r="B102" s="10"/>
      <c r="C102" s="10"/>
      <c r="D102" s="10"/>
      <c r="E102" s="11"/>
      <c r="F102" s="11"/>
      <c r="G102" s="12" t="str">
        <f aca="false">IF(AND(ISNUMBER(E102),ISNUMBER(F102)),(F102-E102)*24,"")</f>
        <v/>
      </c>
      <c r="H102" s="10"/>
      <c r="I102" s="10"/>
      <c r="J102" s="10"/>
      <c r="K102" s="13" t="str">
        <f aca="false">IFERROR(VLOOKUP(J102,Listas!$A$2:$B$23,2,FALSE()),"")</f>
        <v/>
      </c>
      <c r="L102" s="10"/>
      <c r="M102" s="13" t="str">
        <f aca="false">IFERROR(VLOOKUP(L102,Listas!$D$2:$F$39,3,FALSE()),"")</f>
        <v/>
      </c>
      <c r="N102" s="10"/>
      <c r="O102" s="10"/>
      <c r="P102" s="10"/>
      <c r="Q102" s="10"/>
      <c r="R102" s="10"/>
      <c r="S102" s="10"/>
      <c r="T102" s="14"/>
      <c r="U102" s="10"/>
      <c r="V102" s="10"/>
    </row>
    <row r="103" customFormat="false" ht="15" hidden="false" customHeight="false" outlineLevel="0" collapsed="false">
      <c r="A103" s="10"/>
      <c r="B103" s="10"/>
      <c r="C103" s="10"/>
      <c r="D103" s="10"/>
      <c r="E103" s="11"/>
      <c r="F103" s="11"/>
      <c r="G103" s="12" t="str">
        <f aca="false">IF(AND(ISNUMBER(E103),ISNUMBER(F103)),(F103-E103)*24,"")</f>
        <v/>
      </c>
      <c r="H103" s="10"/>
      <c r="I103" s="10"/>
      <c r="J103" s="10"/>
      <c r="K103" s="13" t="str">
        <f aca="false">IFERROR(VLOOKUP(J103,Listas!$A$2:$B$23,2,FALSE()),"")</f>
        <v/>
      </c>
      <c r="L103" s="10"/>
      <c r="M103" s="13" t="str">
        <f aca="false">IFERROR(VLOOKUP(L103,Listas!$D$2:$F$39,3,FALSE()),"")</f>
        <v/>
      </c>
      <c r="N103" s="10"/>
      <c r="O103" s="10"/>
      <c r="P103" s="10"/>
      <c r="Q103" s="10"/>
      <c r="R103" s="10"/>
      <c r="S103" s="10"/>
      <c r="T103" s="14"/>
      <c r="U103" s="10"/>
      <c r="V103" s="10"/>
    </row>
    <row r="104" customFormat="false" ht="15" hidden="false" customHeight="false" outlineLevel="0" collapsed="false">
      <c r="A104" s="10"/>
      <c r="B104" s="10"/>
      <c r="C104" s="10"/>
      <c r="D104" s="10"/>
      <c r="E104" s="11"/>
      <c r="F104" s="11"/>
      <c r="G104" s="12" t="str">
        <f aca="false">IF(AND(ISNUMBER(E104),ISNUMBER(F104)),(F104-E104)*24,"")</f>
        <v/>
      </c>
      <c r="H104" s="10"/>
      <c r="I104" s="10"/>
      <c r="J104" s="10"/>
      <c r="K104" s="13" t="str">
        <f aca="false">IFERROR(VLOOKUP(J104,Listas!$A$2:$B$23,2,FALSE()),"")</f>
        <v/>
      </c>
      <c r="L104" s="10"/>
      <c r="M104" s="13" t="str">
        <f aca="false">IFERROR(VLOOKUP(L104,Listas!$D$2:$F$39,3,FALSE()),"")</f>
        <v/>
      </c>
      <c r="N104" s="10"/>
      <c r="O104" s="10"/>
      <c r="P104" s="10"/>
      <c r="Q104" s="10"/>
      <c r="R104" s="10"/>
      <c r="S104" s="10"/>
      <c r="T104" s="14"/>
      <c r="U104" s="10"/>
      <c r="V104" s="10"/>
    </row>
    <row r="105" customFormat="false" ht="15" hidden="false" customHeight="false" outlineLevel="0" collapsed="false">
      <c r="A105" s="10"/>
      <c r="B105" s="10"/>
      <c r="C105" s="10"/>
      <c r="D105" s="10"/>
      <c r="E105" s="11"/>
      <c r="F105" s="11"/>
      <c r="G105" s="12" t="str">
        <f aca="false">IF(AND(ISNUMBER(E105),ISNUMBER(F105)),(F105-E105)*24,"")</f>
        <v/>
      </c>
      <c r="H105" s="10"/>
      <c r="I105" s="10"/>
      <c r="J105" s="10"/>
      <c r="K105" s="13" t="str">
        <f aca="false">IFERROR(VLOOKUP(J105,Listas!$A$2:$B$23,2,FALSE()),"")</f>
        <v/>
      </c>
      <c r="L105" s="10"/>
      <c r="M105" s="13" t="str">
        <f aca="false">IFERROR(VLOOKUP(L105,Listas!$D$2:$F$39,3,FALSE()),"")</f>
        <v/>
      </c>
      <c r="N105" s="10"/>
      <c r="O105" s="10"/>
      <c r="P105" s="10"/>
      <c r="Q105" s="10"/>
      <c r="R105" s="10"/>
      <c r="S105" s="10"/>
      <c r="T105" s="14"/>
      <c r="U105" s="10"/>
      <c r="V105" s="10"/>
    </row>
    <row r="106" customFormat="false" ht="15" hidden="false" customHeight="false" outlineLevel="0" collapsed="false">
      <c r="A106" s="10"/>
      <c r="B106" s="10"/>
      <c r="C106" s="10"/>
      <c r="D106" s="10"/>
      <c r="E106" s="11"/>
      <c r="F106" s="11"/>
      <c r="G106" s="12" t="str">
        <f aca="false">IF(AND(ISNUMBER(E106),ISNUMBER(F106)),(F106-E106)*24,"")</f>
        <v/>
      </c>
      <c r="H106" s="10"/>
      <c r="I106" s="10"/>
      <c r="J106" s="10"/>
      <c r="K106" s="13" t="str">
        <f aca="false">IFERROR(VLOOKUP(J106,Listas!$A$2:$B$23,2,FALSE()),"")</f>
        <v/>
      </c>
      <c r="L106" s="10"/>
      <c r="M106" s="13" t="str">
        <f aca="false">IFERROR(VLOOKUP(L106,Listas!$D$2:$F$39,3,FALSE()),"")</f>
        <v/>
      </c>
      <c r="N106" s="10"/>
      <c r="O106" s="10"/>
      <c r="P106" s="10"/>
      <c r="Q106" s="10"/>
      <c r="R106" s="10"/>
      <c r="S106" s="10"/>
      <c r="T106" s="14"/>
      <c r="U106" s="10"/>
      <c r="V106" s="10"/>
    </row>
    <row r="107" customFormat="false" ht="15" hidden="false" customHeight="false" outlineLevel="0" collapsed="false">
      <c r="A107" s="10"/>
      <c r="B107" s="10"/>
      <c r="C107" s="10"/>
      <c r="D107" s="10"/>
      <c r="E107" s="11"/>
      <c r="F107" s="11"/>
      <c r="G107" s="12" t="str">
        <f aca="false">IF(AND(ISNUMBER(E107),ISNUMBER(F107)),(F107-E107)*24,"")</f>
        <v/>
      </c>
      <c r="H107" s="10"/>
      <c r="I107" s="10"/>
      <c r="J107" s="10"/>
      <c r="K107" s="13" t="str">
        <f aca="false">IFERROR(VLOOKUP(J107,Listas!$A$2:$B$23,2,FALSE()),"")</f>
        <v/>
      </c>
      <c r="L107" s="10"/>
      <c r="M107" s="13" t="str">
        <f aca="false">IFERROR(VLOOKUP(L107,Listas!$D$2:$F$39,3,FALSE()),"")</f>
        <v/>
      </c>
      <c r="N107" s="10"/>
      <c r="O107" s="10"/>
      <c r="P107" s="10"/>
      <c r="Q107" s="10"/>
      <c r="R107" s="10"/>
      <c r="S107" s="10"/>
      <c r="T107" s="14"/>
      <c r="U107" s="10"/>
      <c r="V107" s="10"/>
    </row>
    <row r="108" customFormat="false" ht="15" hidden="false" customHeight="false" outlineLevel="0" collapsed="false">
      <c r="A108" s="10"/>
      <c r="B108" s="10"/>
      <c r="C108" s="10"/>
      <c r="D108" s="10"/>
      <c r="E108" s="11"/>
      <c r="F108" s="11"/>
      <c r="G108" s="12" t="str">
        <f aca="false">IF(AND(ISNUMBER(E108),ISNUMBER(F108)),(F108-E108)*24,"")</f>
        <v/>
      </c>
      <c r="H108" s="10"/>
      <c r="I108" s="10"/>
      <c r="J108" s="10"/>
      <c r="K108" s="13" t="str">
        <f aca="false">IFERROR(VLOOKUP(J108,Listas!$A$2:$B$23,2,FALSE()),"")</f>
        <v/>
      </c>
      <c r="L108" s="10"/>
      <c r="M108" s="13" t="str">
        <f aca="false">IFERROR(VLOOKUP(L108,Listas!$D$2:$F$39,3,FALSE()),"")</f>
        <v/>
      </c>
      <c r="N108" s="10"/>
      <c r="O108" s="10"/>
      <c r="P108" s="10"/>
      <c r="Q108" s="10"/>
      <c r="R108" s="10"/>
      <c r="S108" s="10"/>
      <c r="T108" s="14"/>
      <c r="U108" s="10"/>
      <c r="V108" s="10"/>
    </row>
    <row r="109" customFormat="false" ht="15" hidden="false" customHeight="false" outlineLevel="0" collapsed="false">
      <c r="A109" s="10"/>
      <c r="B109" s="10"/>
      <c r="C109" s="10"/>
      <c r="D109" s="10"/>
      <c r="E109" s="11"/>
      <c r="F109" s="11"/>
      <c r="G109" s="12" t="str">
        <f aca="false">IF(AND(ISNUMBER(E109),ISNUMBER(F109)),(F109-E109)*24,"")</f>
        <v/>
      </c>
      <c r="H109" s="10"/>
      <c r="I109" s="10"/>
      <c r="J109" s="10"/>
      <c r="K109" s="13" t="str">
        <f aca="false">IFERROR(VLOOKUP(J109,Listas!$A$2:$B$23,2,FALSE()),"")</f>
        <v/>
      </c>
      <c r="L109" s="10"/>
      <c r="M109" s="13" t="str">
        <f aca="false">IFERROR(VLOOKUP(L109,Listas!$D$2:$F$39,3,FALSE()),"")</f>
        <v/>
      </c>
      <c r="N109" s="10"/>
      <c r="O109" s="10"/>
      <c r="P109" s="10"/>
      <c r="Q109" s="10"/>
      <c r="R109" s="10"/>
      <c r="S109" s="10"/>
      <c r="T109" s="14"/>
      <c r="U109" s="10"/>
      <c r="V109" s="10"/>
    </row>
    <row r="110" customFormat="false" ht="15" hidden="false" customHeight="false" outlineLevel="0" collapsed="false">
      <c r="A110" s="10"/>
      <c r="B110" s="10"/>
      <c r="C110" s="10"/>
      <c r="D110" s="10"/>
      <c r="E110" s="11"/>
      <c r="F110" s="11"/>
      <c r="G110" s="12" t="str">
        <f aca="false">IF(AND(ISNUMBER(E110),ISNUMBER(F110)),(F110-E110)*24,"")</f>
        <v/>
      </c>
      <c r="H110" s="10"/>
      <c r="I110" s="10"/>
      <c r="J110" s="10"/>
      <c r="K110" s="13" t="str">
        <f aca="false">IFERROR(VLOOKUP(J110,Listas!$A$2:$B$23,2,FALSE()),"")</f>
        <v/>
      </c>
      <c r="L110" s="10"/>
      <c r="M110" s="13" t="str">
        <f aca="false">IFERROR(VLOOKUP(L110,Listas!$D$2:$F$39,3,FALSE()),"")</f>
        <v/>
      </c>
      <c r="N110" s="10"/>
      <c r="O110" s="10"/>
      <c r="P110" s="10"/>
      <c r="Q110" s="10"/>
      <c r="R110" s="10"/>
      <c r="S110" s="10"/>
      <c r="T110" s="14"/>
      <c r="U110" s="10"/>
      <c r="V110" s="10"/>
    </row>
    <row r="111" customFormat="false" ht="15" hidden="false" customHeight="false" outlineLevel="0" collapsed="false">
      <c r="A111" s="10"/>
      <c r="B111" s="10"/>
      <c r="C111" s="10"/>
      <c r="D111" s="10"/>
      <c r="E111" s="11"/>
      <c r="F111" s="11"/>
      <c r="G111" s="12" t="str">
        <f aca="false">IF(AND(ISNUMBER(E111),ISNUMBER(F111)),(F111-E111)*24,"")</f>
        <v/>
      </c>
      <c r="H111" s="10"/>
      <c r="I111" s="10"/>
      <c r="J111" s="10"/>
      <c r="K111" s="13" t="str">
        <f aca="false">IFERROR(VLOOKUP(J111,Listas!$A$2:$B$23,2,FALSE()),"")</f>
        <v/>
      </c>
      <c r="L111" s="10"/>
      <c r="M111" s="13" t="str">
        <f aca="false">IFERROR(VLOOKUP(L111,Listas!$D$2:$F$39,3,FALSE()),"")</f>
        <v/>
      </c>
      <c r="N111" s="10"/>
      <c r="O111" s="10"/>
      <c r="P111" s="10"/>
      <c r="Q111" s="10"/>
      <c r="R111" s="10"/>
      <c r="S111" s="10"/>
      <c r="T111" s="14"/>
      <c r="U111" s="10"/>
      <c r="V111" s="10"/>
    </row>
    <row r="112" customFormat="false" ht="15" hidden="false" customHeight="false" outlineLevel="0" collapsed="false">
      <c r="A112" s="10"/>
      <c r="B112" s="10"/>
      <c r="C112" s="10"/>
      <c r="D112" s="10"/>
      <c r="E112" s="11"/>
      <c r="F112" s="11"/>
      <c r="G112" s="12" t="str">
        <f aca="false">IF(AND(ISNUMBER(E112),ISNUMBER(F112)),(F112-E112)*24,"")</f>
        <v/>
      </c>
      <c r="H112" s="10"/>
      <c r="I112" s="10"/>
      <c r="J112" s="10"/>
      <c r="K112" s="13" t="str">
        <f aca="false">IFERROR(VLOOKUP(J112,Listas!$A$2:$B$23,2,FALSE()),"")</f>
        <v/>
      </c>
      <c r="L112" s="10"/>
      <c r="M112" s="13" t="str">
        <f aca="false">IFERROR(VLOOKUP(L112,Listas!$D$2:$F$39,3,FALSE()),"")</f>
        <v/>
      </c>
      <c r="N112" s="10"/>
      <c r="O112" s="10"/>
      <c r="P112" s="10"/>
      <c r="Q112" s="10"/>
      <c r="R112" s="10"/>
      <c r="S112" s="10"/>
      <c r="T112" s="14"/>
      <c r="U112" s="10"/>
      <c r="V112" s="10"/>
    </row>
    <row r="113" customFormat="false" ht="15" hidden="false" customHeight="false" outlineLevel="0" collapsed="false">
      <c r="A113" s="10"/>
      <c r="B113" s="10"/>
      <c r="C113" s="10"/>
      <c r="D113" s="10"/>
      <c r="E113" s="11"/>
      <c r="F113" s="11"/>
      <c r="G113" s="12" t="str">
        <f aca="false">IF(AND(ISNUMBER(E113),ISNUMBER(F113)),(F113-E113)*24,"")</f>
        <v/>
      </c>
      <c r="H113" s="10"/>
      <c r="I113" s="10"/>
      <c r="J113" s="10"/>
      <c r="K113" s="13" t="str">
        <f aca="false">IFERROR(VLOOKUP(J113,Listas!$A$2:$B$23,2,FALSE()),"")</f>
        <v/>
      </c>
      <c r="L113" s="10"/>
      <c r="M113" s="13" t="str">
        <f aca="false">IFERROR(VLOOKUP(L113,Listas!$D$2:$F$39,3,FALSE()),"")</f>
        <v/>
      </c>
      <c r="N113" s="10"/>
      <c r="O113" s="10"/>
      <c r="P113" s="10"/>
      <c r="Q113" s="10"/>
      <c r="R113" s="10"/>
      <c r="S113" s="10"/>
      <c r="T113" s="14"/>
      <c r="U113" s="10"/>
      <c r="V113" s="10"/>
    </row>
    <row r="114" customFormat="false" ht="15" hidden="false" customHeight="false" outlineLevel="0" collapsed="false">
      <c r="A114" s="10"/>
      <c r="B114" s="10"/>
      <c r="C114" s="10"/>
      <c r="D114" s="10"/>
      <c r="E114" s="11"/>
      <c r="F114" s="11"/>
      <c r="G114" s="12" t="str">
        <f aca="false">IF(AND(ISNUMBER(E114),ISNUMBER(F114)),(F114-E114)*24,"")</f>
        <v/>
      </c>
      <c r="H114" s="10"/>
      <c r="I114" s="10"/>
      <c r="J114" s="10"/>
      <c r="K114" s="13" t="str">
        <f aca="false">IFERROR(VLOOKUP(J114,Listas!$A$2:$B$23,2,FALSE()),"")</f>
        <v/>
      </c>
      <c r="L114" s="10"/>
      <c r="M114" s="13" t="str">
        <f aca="false">IFERROR(VLOOKUP(L114,Listas!$D$2:$F$39,3,FALSE()),"")</f>
        <v/>
      </c>
      <c r="N114" s="10"/>
      <c r="O114" s="10"/>
      <c r="P114" s="10"/>
      <c r="Q114" s="10"/>
      <c r="R114" s="10"/>
      <c r="S114" s="10"/>
      <c r="T114" s="14"/>
      <c r="U114" s="10"/>
      <c r="V114" s="10"/>
    </row>
    <row r="115" customFormat="false" ht="15" hidden="false" customHeight="false" outlineLevel="0" collapsed="false">
      <c r="A115" s="10"/>
      <c r="B115" s="10"/>
      <c r="C115" s="10"/>
      <c r="D115" s="10"/>
      <c r="E115" s="11"/>
      <c r="F115" s="11"/>
      <c r="G115" s="12" t="str">
        <f aca="false">IF(AND(ISNUMBER(E115),ISNUMBER(F115)),(F115-E115)*24,"")</f>
        <v/>
      </c>
      <c r="H115" s="10"/>
      <c r="I115" s="10"/>
      <c r="J115" s="10"/>
      <c r="K115" s="13" t="str">
        <f aca="false">IFERROR(VLOOKUP(J115,Listas!$A$2:$B$23,2,FALSE()),"")</f>
        <v/>
      </c>
      <c r="L115" s="10"/>
      <c r="M115" s="13" t="str">
        <f aca="false">IFERROR(VLOOKUP(L115,Listas!$D$2:$F$39,3,FALSE()),"")</f>
        <v/>
      </c>
      <c r="N115" s="10"/>
      <c r="O115" s="10"/>
      <c r="P115" s="10"/>
      <c r="Q115" s="10"/>
      <c r="R115" s="10"/>
      <c r="S115" s="10"/>
      <c r="T115" s="14"/>
      <c r="U115" s="10"/>
      <c r="V115" s="10"/>
    </row>
    <row r="116" customFormat="false" ht="15" hidden="false" customHeight="false" outlineLevel="0" collapsed="false">
      <c r="A116" s="10"/>
      <c r="B116" s="10"/>
      <c r="C116" s="10"/>
      <c r="D116" s="10"/>
      <c r="E116" s="11"/>
      <c r="F116" s="11"/>
      <c r="G116" s="12" t="str">
        <f aca="false">IF(AND(ISNUMBER(E116),ISNUMBER(F116)),(F116-E116)*24,"")</f>
        <v/>
      </c>
      <c r="H116" s="10"/>
      <c r="I116" s="10"/>
      <c r="J116" s="10"/>
      <c r="K116" s="13" t="str">
        <f aca="false">IFERROR(VLOOKUP(J116,Listas!$A$2:$B$23,2,FALSE()),"")</f>
        <v/>
      </c>
      <c r="L116" s="10"/>
      <c r="M116" s="13" t="str">
        <f aca="false">IFERROR(VLOOKUP(L116,Listas!$D$2:$F$39,3,FALSE()),"")</f>
        <v/>
      </c>
      <c r="N116" s="10"/>
      <c r="O116" s="10"/>
      <c r="P116" s="10"/>
      <c r="Q116" s="10"/>
      <c r="R116" s="10"/>
      <c r="S116" s="10"/>
      <c r="T116" s="14"/>
      <c r="U116" s="10"/>
      <c r="V116" s="10"/>
    </row>
    <row r="117" customFormat="false" ht="15" hidden="false" customHeight="false" outlineLevel="0" collapsed="false">
      <c r="A117" s="10"/>
      <c r="B117" s="10"/>
      <c r="C117" s="10"/>
      <c r="D117" s="10"/>
      <c r="E117" s="11"/>
      <c r="F117" s="11"/>
      <c r="G117" s="12" t="str">
        <f aca="false">IF(AND(ISNUMBER(E117),ISNUMBER(F117)),(F117-E117)*24,"")</f>
        <v/>
      </c>
      <c r="H117" s="10"/>
      <c r="I117" s="10"/>
      <c r="J117" s="10"/>
      <c r="K117" s="13" t="str">
        <f aca="false">IFERROR(VLOOKUP(J117,Listas!$A$2:$B$23,2,FALSE()),"")</f>
        <v/>
      </c>
      <c r="L117" s="10"/>
      <c r="M117" s="13" t="str">
        <f aca="false">IFERROR(VLOOKUP(L117,Listas!$D$2:$F$39,3,FALSE()),"")</f>
        <v/>
      </c>
      <c r="N117" s="10"/>
      <c r="O117" s="10"/>
      <c r="P117" s="10"/>
      <c r="Q117" s="10"/>
      <c r="R117" s="10"/>
      <c r="S117" s="10"/>
      <c r="T117" s="14"/>
      <c r="U117" s="10"/>
      <c r="V117" s="10"/>
    </row>
    <row r="118" customFormat="false" ht="15" hidden="false" customHeight="false" outlineLevel="0" collapsed="false">
      <c r="A118" s="10"/>
      <c r="B118" s="10"/>
      <c r="C118" s="10"/>
      <c r="D118" s="10"/>
      <c r="E118" s="11"/>
      <c r="F118" s="11"/>
      <c r="G118" s="12" t="str">
        <f aca="false">IF(AND(ISNUMBER(E118),ISNUMBER(F118)),(F118-E118)*24,"")</f>
        <v/>
      </c>
      <c r="H118" s="10"/>
      <c r="I118" s="10"/>
      <c r="J118" s="10"/>
      <c r="K118" s="13" t="str">
        <f aca="false">IFERROR(VLOOKUP(J118,Listas!$A$2:$B$23,2,FALSE()),"")</f>
        <v/>
      </c>
      <c r="L118" s="10"/>
      <c r="M118" s="13" t="str">
        <f aca="false">IFERROR(VLOOKUP(L118,Listas!$D$2:$F$39,3,FALSE()),"")</f>
        <v/>
      </c>
      <c r="N118" s="10"/>
      <c r="O118" s="10"/>
      <c r="P118" s="10"/>
      <c r="Q118" s="10"/>
      <c r="R118" s="10"/>
      <c r="S118" s="10"/>
      <c r="T118" s="14"/>
      <c r="U118" s="10"/>
      <c r="V118" s="10"/>
    </row>
    <row r="119" customFormat="false" ht="15" hidden="false" customHeight="false" outlineLevel="0" collapsed="false">
      <c r="A119" s="10"/>
      <c r="B119" s="10"/>
      <c r="C119" s="10"/>
      <c r="D119" s="10"/>
      <c r="E119" s="11"/>
      <c r="F119" s="11"/>
      <c r="G119" s="12" t="str">
        <f aca="false">IF(AND(ISNUMBER(E119),ISNUMBER(F119)),(F119-E119)*24,"")</f>
        <v/>
      </c>
      <c r="H119" s="10"/>
      <c r="I119" s="10"/>
      <c r="J119" s="10"/>
      <c r="K119" s="13" t="str">
        <f aca="false">IFERROR(VLOOKUP(J119,Listas!$A$2:$B$23,2,FALSE()),"")</f>
        <v/>
      </c>
      <c r="L119" s="10"/>
      <c r="M119" s="13" t="str">
        <f aca="false">IFERROR(VLOOKUP(L119,Listas!$D$2:$F$39,3,FALSE()),"")</f>
        <v/>
      </c>
      <c r="N119" s="10"/>
      <c r="O119" s="10"/>
      <c r="P119" s="10"/>
      <c r="Q119" s="10"/>
      <c r="R119" s="10"/>
      <c r="S119" s="10"/>
      <c r="T119" s="14"/>
      <c r="U119" s="10"/>
      <c r="V119" s="10"/>
    </row>
    <row r="120" customFormat="false" ht="15" hidden="false" customHeight="false" outlineLevel="0" collapsed="false">
      <c r="A120" s="10"/>
      <c r="B120" s="10"/>
      <c r="C120" s="10"/>
      <c r="D120" s="10"/>
      <c r="E120" s="11"/>
      <c r="F120" s="11"/>
      <c r="G120" s="12" t="str">
        <f aca="false">IF(AND(ISNUMBER(E120),ISNUMBER(F120)),(F120-E120)*24,"")</f>
        <v/>
      </c>
      <c r="H120" s="10"/>
      <c r="I120" s="10"/>
      <c r="J120" s="10"/>
      <c r="K120" s="13" t="str">
        <f aca="false">IFERROR(VLOOKUP(J120,Listas!$A$2:$B$23,2,FALSE()),"")</f>
        <v/>
      </c>
      <c r="L120" s="10"/>
      <c r="M120" s="13" t="str">
        <f aca="false">IFERROR(VLOOKUP(L120,Listas!$D$2:$F$39,3,FALSE()),"")</f>
        <v/>
      </c>
      <c r="N120" s="10"/>
      <c r="O120" s="10"/>
      <c r="P120" s="10"/>
      <c r="Q120" s="10"/>
      <c r="R120" s="10"/>
      <c r="S120" s="10"/>
      <c r="T120" s="14"/>
      <c r="U120" s="10"/>
      <c r="V120" s="10"/>
    </row>
    <row r="121" customFormat="false" ht="15" hidden="false" customHeight="false" outlineLevel="0" collapsed="false">
      <c r="A121" s="10"/>
      <c r="B121" s="10"/>
      <c r="C121" s="10"/>
      <c r="D121" s="10"/>
      <c r="E121" s="11"/>
      <c r="F121" s="11"/>
      <c r="G121" s="12" t="str">
        <f aca="false">IF(AND(ISNUMBER(E121),ISNUMBER(F121)),(F121-E121)*24,"")</f>
        <v/>
      </c>
      <c r="H121" s="10"/>
      <c r="I121" s="10"/>
      <c r="J121" s="10"/>
      <c r="K121" s="13" t="str">
        <f aca="false">IFERROR(VLOOKUP(J121,Listas!$A$2:$B$23,2,FALSE()),"")</f>
        <v/>
      </c>
      <c r="L121" s="10"/>
      <c r="M121" s="13" t="str">
        <f aca="false">IFERROR(VLOOKUP(L121,Listas!$D$2:$F$39,3,FALSE()),"")</f>
        <v/>
      </c>
      <c r="N121" s="10"/>
      <c r="O121" s="10"/>
      <c r="P121" s="10"/>
      <c r="Q121" s="10"/>
      <c r="R121" s="10"/>
      <c r="S121" s="10"/>
      <c r="T121" s="14"/>
      <c r="U121" s="10"/>
      <c r="V121" s="10"/>
    </row>
    <row r="122" customFormat="false" ht="15" hidden="false" customHeight="false" outlineLevel="0" collapsed="false">
      <c r="A122" s="10"/>
      <c r="B122" s="10"/>
      <c r="C122" s="10"/>
      <c r="D122" s="10"/>
      <c r="E122" s="11"/>
      <c r="F122" s="11"/>
      <c r="G122" s="12" t="str">
        <f aca="false">IF(AND(ISNUMBER(E122),ISNUMBER(F122)),(F122-E122)*24,"")</f>
        <v/>
      </c>
      <c r="H122" s="10"/>
      <c r="I122" s="10"/>
      <c r="J122" s="10"/>
      <c r="K122" s="13" t="str">
        <f aca="false">IFERROR(VLOOKUP(J122,Listas!$A$2:$B$23,2,FALSE()),"")</f>
        <v/>
      </c>
      <c r="L122" s="10"/>
      <c r="M122" s="13" t="str">
        <f aca="false">IFERROR(VLOOKUP(L122,Listas!$D$2:$F$39,3,FALSE()),"")</f>
        <v/>
      </c>
      <c r="N122" s="10"/>
      <c r="O122" s="10"/>
      <c r="P122" s="10"/>
      <c r="Q122" s="10"/>
      <c r="R122" s="10"/>
      <c r="S122" s="10"/>
      <c r="T122" s="14"/>
      <c r="U122" s="10"/>
      <c r="V122" s="10"/>
    </row>
    <row r="123" customFormat="false" ht="15" hidden="false" customHeight="false" outlineLevel="0" collapsed="false">
      <c r="A123" s="10"/>
      <c r="B123" s="10"/>
      <c r="C123" s="10"/>
      <c r="D123" s="10"/>
      <c r="E123" s="11"/>
      <c r="F123" s="11"/>
      <c r="G123" s="12" t="str">
        <f aca="false">IF(AND(ISNUMBER(E123),ISNUMBER(F123)),(F123-E123)*24,"")</f>
        <v/>
      </c>
      <c r="H123" s="10"/>
      <c r="I123" s="10"/>
      <c r="J123" s="10"/>
      <c r="K123" s="13" t="str">
        <f aca="false">IFERROR(VLOOKUP(J123,Listas!$A$2:$B$23,2,FALSE()),"")</f>
        <v/>
      </c>
      <c r="L123" s="10"/>
      <c r="M123" s="13" t="str">
        <f aca="false">IFERROR(VLOOKUP(L123,Listas!$D$2:$F$39,3,FALSE()),"")</f>
        <v/>
      </c>
      <c r="N123" s="10"/>
      <c r="O123" s="10"/>
      <c r="P123" s="10"/>
      <c r="Q123" s="10"/>
      <c r="R123" s="10"/>
      <c r="S123" s="10"/>
      <c r="T123" s="14"/>
      <c r="U123" s="10"/>
      <c r="V123" s="10"/>
    </row>
    <row r="124" customFormat="false" ht="15" hidden="false" customHeight="false" outlineLevel="0" collapsed="false">
      <c r="A124" s="10"/>
      <c r="B124" s="10"/>
      <c r="C124" s="10"/>
      <c r="D124" s="10"/>
      <c r="E124" s="11"/>
      <c r="F124" s="11"/>
      <c r="G124" s="12" t="str">
        <f aca="false">IF(AND(ISNUMBER(E124),ISNUMBER(F124)),(F124-E124)*24,"")</f>
        <v/>
      </c>
      <c r="H124" s="10"/>
      <c r="I124" s="10"/>
      <c r="J124" s="10"/>
      <c r="K124" s="13" t="str">
        <f aca="false">IFERROR(VLOOKUP(J124,Listas!$A$2:$B$23,2,FALSE()),"")</f>
        <v/>
      </c>
      <c r="L124" s="10"/>
      <c r="M124" s="13" t="str">
        <f aca="false">IFERROR(VLOOKUP(L124,Listas!$D$2:$F$39,3,FALSE()),"")</f>
        <v/>
      </c>
      <c r="N124" s="10"/>
      <c r="O124" s="10"/>
      <c r="P124" s="10"/>
      <c r="Q124" s="10"/>
      <c r="R124" s="10"/>
      <c r="S124" s="10"/>
      <c r="T124" s="14"/>
      <c r="U124" s="10"/>
      <c r="V124" s="10"/>
    </row>
    <row r="125" customFormat="false" ht="15" hidden="false" customHeight="false" outlineLevel="0" collapsed="false">
      <c r="A125" s="10"/>
      <c r="B125" s="10"/>
      <c r="C125" s="10"/>
      <c r="D125" s="10"/>
      <c r="E125" s="11"/>
      <c r="F125" s="11"/>
      <c r="G125" s="12" t="str">
        <f aca="false">IF(AND(ISNUMBER(E125),ISNUMBER(F125)),(F125-E125)*24,"")</f>
        <v/>
      </c>
      <c r="H125" s="10"/>
      <c r="I125" s="10"/>
      <c r="J125" s="10"/>
      <c r="K125" s="13" t="str">
        <f aca="false">IFERROR(VLOOKUP(J125,Listas!$A$2:$B$23,2,FALSE()),"")</f>
        <v/>
      </c>
      <c r="L125" s="10"/>
      <c r="M125" s="13" t="str">
        <f aca="false">IFERROR(VLOOKUP(L125,Listas!$D$2:$F$39,3,FALSE()),"")</f>
        <v/>
      </c>
      <c r="N125" s="10"/>
      <c r="O125" s="10"/>
      <c r="P125" s="10"/>
      <c r="Q125" s="10"/>
      <c r="R125" s="10"/>
      <c r="S125" s="10"/>
      <c r="T125" s="14"/>
      <c r="U125" s="10"/>
      <c r="V125" s="10"/>
    </row>
    <row r="126" customFormat="false" ht="15" hidden="false" customHeight="false" outlineLevel="0" collapsed="false">
      <c r="A126" s="10"/>
      <c r="B126" s="10"/>
      <c r="C126" s="10"/>
      <c r="D126" s="10"/>
      <c r="E126" s="11"/>
      <c r="F126" s="11"/>
      <c r="G126" s="12" t="str">
        <f aca="false">IF(AND(ISNUMBER(E126),ISNUMBER(F126)),(F126-E126)*24,"")</f>
        <v/>
      </c>
      <c r="H126" s="10"/>
      <c r="I126" s="10"/>
      <c r="J126" s="10"/>
      <c r="K126" s="13" t="str">
        <f aca="false">IFERROR(VLOOKUP(J126,Listas!$A$2:$B$23,2,FALSE()),"")</f>
        <v/>
      </c>
      <c r="L126" s="10"/>
      <c r="M126" s="13" t="str">
        <f aca="false">IFERROR(VLOOKUP(L126,Listas!$D$2:$F$39,3,FALSE()),"")</f>
        <v/>
      </c>
      <c r="N126" s="10"/>
      <c r="O126" s="10"/>
      <c r="P126" s="10"/>
      <c r="Q126" s="10"/>
      <c r="R126" s="10"/>
      <c r="S126" s="10"/>
      <c r="T126" s="14"/>
      <c r="U126" s="10"/>
      <c r="V126" s="10"/>
    </row>
    <row r="127" customFormat="false" ht="15" hidden="false" customHeight="false" outlineLevel="0" collapsed="false">
      <c r="A127" s="10"/>
      <c r="B127" s="10"/>
      <c r="C127" s="10"/>
      <c r="D127" s="10"/>
      <c r="E127" s="11"/>
      <c r="F127" s="11"/>
      <c r="G127" s="12" t="str">
        <f aca="false">IF(AND(ISNUMBER(E127),ISNUMBER(F127)),(F127-E127)*24,"")</f>
        <v/>
      </c>
      <c r="H127" s="10"/>
      <c r="I127" s="10"/>
      <c r="J127" s="10"/>
      <c r="K127" s="13" t="str">
        <f aca="false">IFERROR(VLOOKUP(J127,Listas!$A$2:$B$23,2,FALSE()),"")</f>
        <v/>
      </c>
      <c r="L127" s="10"/>
      <c r="M127" s="13" t="str">
        <f aca="false">IFERROR(VLOOKUP(L127,Listas!$D$2:$F$39,3,FALSE()),"")</f>
        <v/>
      </c>
      <c r="N127" s="10"/>
      <c r="O127" s="10"/>
      <c r="P127" s="10"/>
      <c r="Q127" s="10"/>
      <c r="R127" s="10"/>
      <c r="S127" s="10"/>
      <c r="T127" s="14"/>
      <c r="U127" s="10"/>
      <c r="V127" s="10"/>
    </row>
    <row r="128" customFormat="false" ht="15" hidden="false" customHeight="false" outlineLevel="0" collapsed="false">
      <c r="A128" s="10"/>
      <c r="B128" s="10"/>
      <c r="C128" s="10"/>
      <c r="D128" s="10"/>
      <c r="E128" s="11"/>
      <c r="F128" s="11"/>
      <c r="G128" s="12" t="str">
        <f aca="false">IF(AND(ISNUMBER(E128),ISNUMBER(F128)),(F128-E128)*24,"")</f>
        <v/>
      </c>
      <c r="H128" s="10"/>
      <c r="I128" s="10"/>
      <c r="J128" s="10"/>
      <c r="K128" s="13" t="str">
        <f aca="false">IFERROR(VLOOKUP(J128,Listas!$A$2:$B$23,2,FALSE()),"")</f>
        <v/>
      </c>
      <c r="L128" s="10"/>
      <c r="M128" s="13" t="str">
        <f aca="false">IFERROR(VLOOKUP(L128,Listas!$D$2:$F$39,3,FALSE()),"")</f>
        <v/>
      </c>
      <c r="N128" s="10"/>
      <c r="O128" s="10"/>
      <c r="P128" s="10"/>
      <c r="Q128" s="10"/>
      <c r="R128" s="10"/>
      <c r="S128" s="10"/>
      <c r="T128" s="14"/>
      <c r="U128" s="10"/>
      <c r="V128" s="10"/>
    </row>
    <row r="129" customFormat="false" ht="15" hidden="false" customHeight="false" outlineLevel="0" collapsed="false">
      <c r="A129" s="10"/>
      <c r="B129" s="10"/>
      <c r="C129" s="10"/>
      <c r="D129" s="10"/>
      <c r="E129" s="11"/>
      <c r="F129" s="11"/>
      <c r="G129" s="12" t="str">
        <f aca="false">IF(AND(ISNUMBER(E129),ISNUMBER(F129)),(F129-E129)*24,"")</f>
        <v/>
      </c>
      <c r="H129" s="10"/>
      <c r="I129" s="10"/>
      <c r="J129" s="10"/>
      <c r="K129" s="13" t="str">
        <f aca="false">IFERROR(VLOOKUP(J129,Listas!$A$2:$B$23,2,FALSE()),"")</f>
        <v/>
      </c>
      <c r="L129" s="10"/>
      <c r="M129" s="13" t="str">
        <f aca="false">IFERROR(VLOOKUP(L129,Listas!$D$2:$F$39,3,FALSE()),"")</f>
        <v/>
      </c>
      <c r="N129" s="10"/>
      <c r="O129" s="10"/>
      <c r="P129" s="10"/>
      <c r="Q129" s="10"/>
      <c r="R129" s="10"/>
      <c r="S129" s="10"/>
      <c r="T129" s="14"/>
      <c r="U129" s="10"/>
      <c r="V129" s="10"/>
    </row>
    <row r="130" customFormat="false" ht="15" hidden="false" customHeight="false" outlineLevel="0" collapsed="false">
      <c r="A130" s="10"/>
      <c r="B130" s="10"/>
      <c r="C130" s="10"/>
      <c r="D130" s="10"/>
      <c r="E130" s="11"/>
      <c r="F130" s="11"/>
      <c r="G130" s="12" t="str">
        <f aca="false">IF(AND(ISNUMBER(E130),ISNUMBER(F130)),(F130-E130)*24,"")</f>
        <v/>
      </c>
      <c r="H130" s="10"/>
      <c r="I130" s="10"/>
      <c r="J130" s="10"/>
      <c r="K130" s="13" t="str">
        <f aca="false">IFERROR(VLOOKUP(J130,Listas!$A$2:$B$23,2,FALSE()),"")</f>
        <v/>
      </c>
      <c r="L130" s="10"/>
      <c r="M130" s="13" t="str">
        <f aca="false">IFERROR(VLOOKUP(L130,Listas!$D$2:$F$39,3,FALSE()),"")</f>
        <v/>
      </c>
      <c r="N130" s="10"/>
      <c r="O130" s="10"/>
      <c r="P130" s="10"/>
      <c r="Q130" s="10"/>
      <c r="R130" s="10"/>
      <c r="S130" s="10"/>
      <c r="T130" s="14"/>
      <c r="U130" s="10"/>
      <c r="V130" s="10"/>
    </row>
    <row r="131" customFormat="false" ht="15" hidden="false" customHeight="false" outlineLevel="0" collapsed="false">
      <c r="A131" s="10"/>
      <c r="B131" s="10"/>
      <c r="C131" s="10"/>
      <c r="D131" s="10"/>
      <c r="E131" s="11"/>
      <c r="F131" s="11"/>
      <c r="G131" s="12" t="str">
        <f aca="false">IF(AND(ISNUMBER(E131),ISNUMBER(F131)),(F131-E131)*24,"")</f>
        <v/>
      </c>
      <c r="H131" s="10"/>
      <c r="I131" s="10"/>
      <c r="J131" s="10"/>
      <c r="K131" s="13" t="str">
        <f aca="false">IFERROR(VLOOKUP(J131,Listas!$A$2:$B$23,2,FALSE()),"")</f>
        <v/>
      </c>
      <c r="L131" s="10"/>
      <c r="M131" s="13" t="str">
        <f aca="false">IFERROR(VLOOKUP(L131,Listas!$D$2:$F$39,3,FALSE()),"")</f>
        <v/>
      </c>
      <c r="N131" s="10"/>
      <c r="O131" s="10"/>
      <c r="P131" s="10"/>
      <c r="Q131" s="10"/>
      <c r="R131" s="10"/>
      <c r="S131" s="10"/>
      <c r="T131" s="14"/>
      <c r="U131" s="10"/>
      <c r="V131" s="10"/>
    </row>
    <row r="132" customFormat="false" ht="15" hidden="false" customHeight="false" outlineLevel="0" collapsed="false">
      <c r="A132" s="10"/>
      <c r="B132" s="10"/>
      <c r="C132" s="10"/>
      <c r="D132" s="10"/>
      <c r="E132" s="11"/>
      <c r="F132" s="11"/>
      <c r="G132" s="12" t="str">
        <f aca="false">IF(AND(ISNUMBER(E132),ISNUMBER(F132)),(F132-E132)*24,"")</f>
        <v/>
      </c>
      <c r="H132" s="10"/>
      <c r="I132" s="10"/>
      <c r="J132" s="10"/>
      <c r="K132" s="13" t="str">
        <f aca="false">IFERROR(VLOOKUP(J132,Listas!$A$2:$B$23,2,FALSE()),"")</f>
        <v/>
      </c>
      <c r="L132" s="10"/>
      <c r="M132" s="13" t="str">
        <f aca="false">IFERROR(VLOOKUP(L132,Listas!$D$2:$F$39,3,FALSE()),"")</f>
        <v/>
      </c>
      <c r="N132" s="10"/>
      <c r="O132" s="10"/>
      <c r="P132" s="10"/>
      <c r="Q132" s="10"/>
      <c r="R132" s="10"/>
      <c r="S132" s="10"/>
      <c r="T132" s="14"/>
      <c r="U132" s="10"/>
      <c r="V132" s="10"/>
    </row>
    <row r="133" customFormat="false" ht="15" hidden="false" customHeight="false" outlineLevel="0" collapsed="false">
      <c r="A133" s="10"/>
      <c r="B133" s="10"/>
      <c r="C133" s="10"/>
      <c r="D133" s="10"/>
      <c r="E133" s="11"/>
      <c r="F133" s="11"/>
      <c r="G133" s="12" t="str">
        <f aca="false">IF(AND(ISNUMBER(E133),ISNUMBER(F133)),(F133-E133)*24,"")</f>
        <v/>
      </c>
      <c r="H133" s="10"/>
      <c r="I133" s="10"/>
      <c r="J133" s="10"/>
      <c r="K133" s="13" t="str">
        <f aca="false">IFERROR(VLOOKUP(J133,Listas!$A$2:$B$23,2,FALSE()),"")</f>
        <v/>
      </c>
      <c r="L133" s="10"/>
      <c r="M133" s="13" t="str">
        <f aca="false">IFERROR(VLOOKUP(L133,Listas!$D$2:$F$39,3,FALSE()),"")</f>
        <v/>
      </c>
      <c r="N133" s="10"/>
      <c r="O133" s="10"/>
      <c r="P133" s="10"/>
      <c r="Q133" s="10"/>
      <c r="R133" s="10"/>
      <c r="S133" s="10"/>
      <c r="T133" s="14"/>
      <c r="U133" s="10"/>
      <c r="V133" s="10"/>
    </row>
    <row r="134" customFormat="false" ht="15" hidden="false" customHeight="false" outlineLevel="0" collapsed="false">
      <c r="A134" s="10"/>
      <c r="B134" s="10"/>
      <c r="C134" s="10"/>
      <c r="D134" s="10"/>
      <c r="E134" s="11"/>
      <c r="F134" s="11"/>
      <c r="G134" s="12" t="str">
        <f aca="false">IF(AND(ISNUMBER(E134),ISNUMBER(F134)),(F134-E134)*24,"")</f>
        <v/>
      </c>
      <c r="H134" s="10"/>
      <c r="I134" s="10"/>
      <c r="J134" s="10"/>
      <c r="K134" s="13" t="str">
        <f aca="false">IFERROR(VLOOKUP(J134,Listas!$A$2:$B$23,2,FALSE()),"")</f>
        <v/>
      </c>
      <c r="L134" s="10"/>
      <c r="M134" s="13" t="str">
        <f aca="false">IFERROR(VLOOKUP(L134,Listas!$D$2:$F$39,3,FALSE()),"")</f>
        <v/>
      </c>
      <c r="N134" s="10"/>
      <c r="O134" s="10"/>
      <c r="P134" s="10"/>
      <c r="Q134" s="10"/>
      <c r="R134" s="10"/>
      <c r="S134" s="10"/>
      <c r="T134" s="14"/>
      <c r="U134" s="10"/>
      <c r="V134" s="10"/>
    </row>
    <row r="135" customFormat="false" ht="15" hidden="false" customHeight="false" outlineLevel="0" collapsed="false">
      <c r="A135" s="10"/>
      <c r="B135" s="10"/>
      <c r="C135" s="10"/>
      <c r="D135" s="10"/>
      <c r="E135" s="11"/>
      <c r="F135" s="11"/>
      <c r="G135" s="12" t="str">
        <f aca="false">IF(AND(ISNUMBER(E135),ISNUMBER(F135)),(F135-E135)*24,"")</f>
        <v/>
      </c>
      <c r="H135" s="10"/>
      <c r="I135" s="10"/>
      <c r="J135" s="10"/>
      <c r="K135" s="13" t="str">
        <f aca="false">IFERROR(VLOOKUP(J135,Listas!$A$2:$B$23,2,FALSE()),"")</f>
        <v/>
      </c>
      <c r="L135" s="10"/>
      <c r="M135" s="13" t="str">
        <f aca="false">IFERROR(VLOOKUP(L135,Listas!$D$2:$F$39,3,FALSE()),"")</f>
        <v/>
      </c>
      <c r="N135" s="10"/>
      <c r="O135" s="10"/>
      <c r="P135" s="10"/>
      <c r="Q135" s="10"/>
      <c r="R135" s="10"/>
      <c r="S135" s="10"/>
      <c r="T135" s="14"/>
      <c r="U135" s="10"/>
      <c r="V135" s="10"/>
    </row>
    <row r="136" customFormat="false" ht="15" hidden="false" customHeight="false" outlineLevel="0" collapsed="false">
      <c r="A136" s="10"/>
      <c r="B136" s="10"/>
      <c r="C136" s="10"/>
      <c r="D136" s="10"/>
      <c r="E136" s="11"/>
      <c r="F136" s="11"/>
      <c r="G136" s="12" t="str">
        <f aca="false">IF(AND(ISNUMBER(E136),ISNUMBER(F136)),(F136-E136)*24,"")</f>
        <v/>
      </c>
      <c r="H136" s="10"/>
      <c r="I136" s="10"/>
      <c r="J136" s="10"/>
      <c r="K136" s="13" t="str">
        <f aca="false">IFERROR(VLOOKUP(J136,Listas!$A$2:$B$23,2,FALSE()),"")</f>
        <v/>
      </c>
      <c r="L136" s="10"/>
      <c r="M136" s="13" t="str">
        <f aca="false">IFERROR(VLOOKUP(L136,Listas!$D$2:$F$39,3,FALSE()),"")</f>
        <v/>
      </c>
      <c r="N136" s="10"/>
      <c r="O136" s="10"/>
      <c r="P136" s="10"/>
      <c r="Q136" s="10"/>
      <c r="R136" s="10"/>
      <c r="S136" s="10"/>
      <c r="T136" s="14"/>
      <c r="U136" s="10"/>
      <c r="V136" s="10"/>
    </row>
    <row r="137" customFormat="false" ht="15" hidden="false" customHeight="false" outlineLevel="0" collapsed="false">
      <c r="A137" s="10"/>
      <c r="B137" s="10"/>
      <c r="C137" s="10"/>
      <c r="D137" s="10"/>
      <c r="E137" s="11"/>
      <c r="F137" s="11"/>
      <c r="G137" s="12" t="str">
        <f aca="false">IF(AND(ISNUMBER(E137),ISNUMBER(F137)),(F137-E137)*24,"")</f>
        <v/>
      </c>
      <c r="H137" s="10"/>
      <c r="I137" s="10"/>
      <c r="J137" s="10"/>
      <c r="K137" s="13" t="str">
        <f aca="false">IFERROR(VLOOKUP(J137,Listas!$A$2:$B$23,2,FALSE()),"")</f>
        <v/>
      </c>
      <c r="L137" s="10"/>
      <c r="M137" s="13" t="str">
        <f aca="false">IFERROR(VLOOKUP(L137,Listas!$D$2:$F$39,3,FALSE()),"")</f>
        <v/>
      </c>
      <c r="N137" s="10"/>
      <c r="O137" s="10"/>
      <c r="P137" s="10"/>
      <c r="Q137" s="10"/>
      <c r="R137" s="10"/>
      <c r="S137" s="10"/>
      <c r="T137" s="14"/>
      <c r="U137" s="10"/>
      <c r="V137" s="10"/>
    </row>
    <row r="138" customFormat="false" ht="15" hidden="false" customHeight="false" outlineLevel="0" collapsed="false">
      <c r="A138" s="10"/>
      <c r="B138" s="10"/>
      <c r="C138" s="10"/>
      <c r="D138" s="10"/>
      <c r="E138" s="11"/>
      <c r="F138" s="11"/>
      <c r="G138" s="12" t="str">
        <f aca="false">IF(AND(ISNUMBER(E138),ISNUMBER(F138)),(F138-E138)*24,"")</f>
        <v/>
      </c>
      <c r="H138" s="10"/>
      <c r="I138" s="10"/>
      <c r="J138" s="10"/>
      <c r="K138" s="13" t="str">
        <f aca="false">IFERROR(VLOOKUP(J138,Listas!$A$2:$B$23,2,FALSE()),"")</f>
        <v/>
      </c>
      <c r="L138" s="10"/>
      <c r="M138" s="13" t="str">
        <f aca="false">IFERROR(VLOOKUP(L138,Listas!$D$2:$F$39,3,FALSE()),"")</f>
        <v/>
      </c>
      <c r="N138" s="10"/>
      <c r="O138" s="10"/>
      <c r="P138" s="10"/>
      <c r="Q138" s="10"/>
      <c r="R138" s="10"/>
      <c r="S138" s="10"/>
      <c r="T138" s="14"/>
      <c r="U138" s="10"/>
      <c r="V138" s="10"/>
    </row>
    <row r="139" customFormat="false" ht="15" hidden="false" customHeight="false" outlineLevel="0" collapsed="false">
      <c r="A139" s="10"/>
      <c r="B139" s="10"/>
      <c r="C139" s="10"/>
      <c r="D139" s="10"/>
      <c r="E139" s="11"/>
      <c r="F139" s="11"/>
      <c r="G139" s="12" t="str">
        <f aca="false">IF(AND(ISNUMBER(E139),ISNUMBER(F139)),(F139-E139)*24,"")</f>
        <v/>
      </c>
      <c r="H139" s="10"/>
      <c r="I139" s="10"/>
      <c r="J139" s="10"/>
      <c r="K139" s="13" t="str">
        <f aca="false">IFERROR(VLOOKUP(J139,Listas!$A$2:$B$23,2,FALSE()),"")</f>
        <v/>
      </c>
      <c r="L139" s="10"/>
      <c r="M139" s="13" t="str">
        <f aca="false">IFERROR(VLOOKUP(L139,Listas!$D$2:$F$39,3,FALSE()),"")</f>
        <v/>
      </c>
      <c r="N139" s="10"/>
      <c r="O139" s="10"/>
      <c r="P139" s="10"/>
      <c r="Q139" s="10"/>
      <c r="R139" s="10"/>
      <c r="S139" s="10"/>
      <c r="T139" s="14"/>
      <c r="U139" s="10"/>
      <c r="V139" s="10"/>
    </row>
    <row r="140" customFormat="false" ht="15" hidden="false" customHeight="false" outlineLevel="0" collapsed="false">
      <c r="A140" s="10"/>
      <c r="B140" s="10"/>
      <c r="C140" s="10"/>
      <c r="D140" s="10"/>
      <c r="E140" s="11"/>
      <c r="F140" s="11"/>
      <c r="G140" s="12" t="str">
        <f aca="false">IF(AND(ISNUMBER(E140),ISNUMBER(F140)),(F140-E140)*24,"")</f>
        <v/>
      </c>
      <c r="H140" s="10"/>
      <c r="I140" s="10"/>
      <c r="J140" s="10"/>
      <c r="K140" s="13" t="str">
        <f aca="false">IFERROR(VLOOKUP(J140,Listas!$A$2:$B$23,2,FALSE()),"")</f>
        <v/>
      </c>
      <c r="L140" s="10"/>
      <c r="M140" s="13" t="str">
        <f aca="false">IFERROR(VLOOKUP(L140,Listas!$D$2:$F$39,3,FALSE()),"")</f>
        <v/>
      </c>
      <c r="N140" s="10"/>
      <c r="O140" s="10"/>
      <c r="P140" s="10"/>
      <c r="Q140" s="10"/>
      <c r="R140" s="10"/>
      <c r="S140" s="10"/>
      <c r="T140" s="14"/>
      <c r="U140" s="10"/>
      <c r="V140" s="10"/>
    </row>
    <row r="141" customFormat="false" ht="15" hidden="false" customHeight="false" outlineLevel="0" collapsed="false">
      <c r="A141" s="10"/>
      <c r="B141" s="10"/>
      <c r="C141" s="10"/>
      <c r="D141" s="10"/>
      <c r="E141" s="11"/>
      <c r="F141" s="11"/>
      <c r="G141" s="12" t="str">
        <f aca="false">IF(AND(ISNUMBER(E141),ISNUMBER(F141)),(F141-E141)*24,"")</f>
        <v/>
      </c>
      <c r="H141" s="10"/>
      <c r="I141" s="10"/>
      <c r="J141" s="10"/>
      <c r="K141" s="13" t="str">
        <f aca="false">IFERROR(VLOOKUP(J141,Listas!$A$2:$B$23,2,FALSE()),"")</f>
        <v/>
      </c>
      <c r="L141" s="10"/>
      <c r="M141" s="13" t="str">
        <f aca="false">IFERROR(VLOOKUP(L141,Listas!$D$2:$F$39,3,FALSE()),"")</f>
        <v/>
      </c>
      <c r="N141" s="10"/>
      <c r="O141" s="10"/>
      <c r="P141" s="10"/>
      <c r="Q141" s="10"/>
      <c r="R141" s="10"/>
      <c r="S141" s="10"/>
      <c r="T141" s="14"/>
      <c r="U141" s="10"/>
      <c r="V141" s="10"/>
    </row>
    <row r="142" customFormat="false" ht="15" hidden="false" customHeight="false" outlineLevel="0" collapsed="false">
      <c r="A142" s="10"/>
      <c r="B142" s="10"/>
      <c r="C142" s="10"/>
      <c r="D142" s="10"/>
      <c r="E142" s="11"/>
      <c r="F142" s="11"/>
      <c r="G142" s="12" t="str">
        <f aca="false">IF(AND(ISNUMBER(E142),ISNUMBER(F142)),(F142-E142)*24,"")</f>
        <v/>
      </c>
      <c r="H142" s="10"/>
      <c r="I142" s="10"/>
      <c r="J142" s="10"/>
      <c r="K142" s="13" t="str">
        <f aca="false">IFERROR(VLOOKUP(J142,Listas!$A$2:$B$23,2,FALSE()),"")</f>
        <v/>
      </c>
      <c r="L142" s="10"/>
      <c r="M142" s="13" t="str">
        <f aca="false">IFERROR(VLOOKUP(L142,Listas!$D$2:$F$39,3,FALSE()),"")</f>
        <v/>
      </c>
      <c r="N142" s="10"/>
      <c r="O142" s="10"/>
      <c r="P142" s="10"/>
      <c r="Q142" s="10"/>
      <c r="R142" s="10"/>
      <c r="S142" s="10"/>
      <c r="T142" s="14"/>
      <c r="U142" s="10"/>
      <c r="V142" s="10"/>
    </row>
    <row r="143" customFormat="false" ht="15" hidden="false" customHeight="false" outlineLevel="0" collapsed="false">
      <c r="A143" s="10"/>
      <c r="B143" s="10"/>
      <c r="C143" s="10"/>
      <c r="D143" s="10"/>
      <c r="E143" s="11"/>
      <c r="F143" s="11"/>
      <c r="G143" s="12" t="str">
        <f aca="false">IF(AND(ISNUMBER(E143),ISNUMBER(F143)),(F143-E143)*24,"")</f>
        <v/>
      </c>
      <c r="H143" s="10"/>
      <c r="I143" s="10"/>
      <c r="J143" s="10"/>
      <c r="K143" s="13" t="str">
        <f aca="false">IFERROR(VLOOKUP(J143,Listas!$A$2:$B$23,2,FALSE()),"")</f>
        <v/>
      </c>
      <c r="L143" s="10"/>
      <c r="M143" s="13" t="str">
        <f aca="false">IFERROR(VLOOKUP(L143,Listas!$D$2:$F$39,3,FALSE()),"")</f>
        <v/>
      </c>
      <c r="N143" s="10"/>
      <c r="O143" s="10"/>
      <c r="P143" s="10"/>
      <c r="Q143" s="10"/>
      <c r="R143" s="10"/>
      <c r="S143" s="10"/>
      <c r="T143" s="14"/>
      <c r="U143" s="10"/>
      <c r="V143" s="10"/>
    </row>
    <row r="144" customFormat="false" ht="15" hidden="false" customHeight="false" outlineLevel="0" collapsed="false">
      <c r="A144" s="10"/>
      <c r="B144" s="10"/>
      <c r="C144" s="10"/>
      <c r="D144" s="10"/>
      <c r="E144" s="11"/>
      <c r="F144" s="11"/>
      <c r="G144" s="12" t="str">
        <f aca="false">IF(AND(ISNUMBER(E144),ISNUMBER(F144)),(F144-E144)*24,"")</f>
        <v/>
      </c>
      <c r="H144" s="10"/>
      <c r="I144" s="10"/>
      <c r="J144" s="10"/>
      <c r="K144" s="13" t="str">
        <f aca="false">IFERROR(VLOOKUP(J144,Listas!$A$2:$B$23,2,FALSE()),"")</f>
        <v/>
      </c>
      <c r="L144" s="10"/>
      <c r="M144" s="13" t="str">
        <f aca="false">IFERROR(VLOOKUP(L144,Listas!$D$2:$F$39,3,FALSE()),"")</f>
        <v/>
      </c>
      <c r="N144" s="10"/>
      <c r="O144" s="10"/>
      <c r="P144" s="10"/>
      <c r="Q144" s="10"/>
      <c r="R144" s="10"/>
      <c r="S144" s="10"/>
      <c r="T144" s="14"/>
      <c r="U144" s="10"/>
      <c r="V144" s="10"/>
    </row>
    <row r="145" customFormat="false" ht="15" hidden="false" customHeight="false" outlineLevel="0" collapsed="false">
      <c r="A145" s="10"/>
      <c r="B145" s="10"/>
      <c r="C145" s="10"/>
      <c r="D145" s="10"/>
      <c r="E145" s="11"/>
      <c r="F145" s="11"/>
      <c r="G145" s="12" t="str">
        <f aca="false">IF(AND(ISNUMBER(E145),ISNUMBER(F145)),(F145-E145)*24,"")</f>
        <v/>
      </c>
      <c r="H145" s="10"/>
      <c r="I145" s="10"/>
      <c r="J145" s="10"/>
      <c r="K145" s="13" t="str">
        <f aca="false">IFERROR(VLOOKUP(J145,Listas!$A$2:$B$23,2,FALSE()),"")</f>
        <v/>
      </c>
      <c r="L145" s="10"/>
      <c r="M145" s="13" t="str">
        <f aca="false">IFERROR(VLOOKUP(L145,Listas!$D$2:$F$39,3,FALSE()),"")</f>
        <v/>
      </c>
      <c r="N145" s="10"/>
      <c r="O145" s="10"/>
      <c r="P145" s="10"/>
      <c r="Q145" s="10"/>
      <c r="R145" s="10"/>
      <c r="S145" s="10"/>
      <c r="T145" s="14"/>
      <c r="U145" s="10"/>
      <c r="V145" s="10"/>
    </row>
    <row r="146" customFormat="false" ht="15" hidden="false" customHeight="false" outlineLevel="0" collapsed="false">
      <c r="A146" s="10"/>
      <c r="B146" s="10"/>
      <c r="C146" s="10"/>
      <c r="D146" s="10"/>
      <c r="E146" s="11"/>
      <c r="F146" s="11"/>
      <c r="G146" s="12" t="str">
        <f aca="false">IF(AND(ISNUMBER(E146),ISNUMBER(F146)),(F146-E146)*24,"")</f>
        <v/>
      </c>
      <c r="H146" s="10"/>
      <c r="I146" s="10"/>
      <c r="J146" s="10"/>
      <c r="K146" s="13" t="str">
        <f aca="false">IFERROR(VLOOKUP(J146,Listas!$A$2:$B$23,2,FALSE()),"")</f>
        <v/>
      </c>
      <c r="L146" s="10"/>
      <c r="M146" s="13" t="str">
        <f aca="false">IFERROR(VLOOKUP(L146,Listas!$D$2:$F$39,3,FALSE()),"")</f>
        <v/>
      </c>
      <c r="N146" s="10"/>
      <c r="O146" s="10"/>
      <c r="P146" s="10"/>
      <c r="Q146" s="10"/>
      <c r="R146" s="10"/>
      <c r="S146" s="10"/>
      <c r="T146" s="14"/>
      <c r="U146" s="10"/>
      <c r="V146" s="10"/>
    </row>
    <row r="147" customFormat="false" ht="15" hidden="false" customHeight="false" outlineLevel="0" collapsed="false">
      <c r="A147" s="10"/>
      <c r="B147" s="10"/>
      <c r="C147" s="10"/>
      <c r="D147" s="10"/>
      <c r="E147" s="11"/>
      <c r="F147" s="11"/>
      <c r="G147" s="12" t="str">
        <f aca="false">IF(AND(ISNUMBER(E147),ISNUMBER(F147)),(F147-E147)*24,"")</f>
        <v/>
      </c>
      <c r="H147" s="10"/>
      <c r="I147" s="10"/>
      <c r="J147" s="10"/>
      <c r="K147" s="13" t="str">
        <f aca="false">IFERROR(VLOOKUP(J147,Listas!$A$2:$B$23,2,FALSE()),"")</f>
        <v/>
      </c>
      <c r="L147" s="10"/>
      <c r="M147" s="13" t="str">
        <f aca="false">IFERROR(VLOOKUP(L147,Listas!$D$2:$F$39,3,FALSE()),"")</f>
        <v/>
      </c>
      <c r="N147" s="10"/>
      <c r="O147" s="10"/>
      <c r="P147" s="10"/>
      <c r="Q147" s="10"/>
      <c r="R147" s="10"/>
      <c r="S147" s="10"/>
      <c r="T147" s="14"/>
      <c r="U147" s="10"/>
      <c r="V147" s="10"/>
    </row>
    <row r="148" customFormat="false" ht="15" hidden="false" customHeight="false" outlineLevel="0" collapsed="false">
      <c r="A148" s="10"/>
      <c r="B148" s="10"/>
      <c r="C148" s="10"/>
      <c r="D148" s="10"/>
      <c r="E148" s="11"/>
      <c r="F148" s="11"/>
      <c r="G148" s="12" t="str">
        <f aca="false">IF(AND(ISNUMBER(E148),ISNUMBER(F148)),(F148-E148)*24,"")</f>
        <v/>
      </c>
      <c r="H148" s="10"/>
      <c r="I148" s="10"/>
      <c r="J148" s="10"/>
      <c r="K148" s="13" t="str">
        <f aca="false">IFERROR(VLOOKUP(J148,Listas!$A$2:$B$23,2,FALSE()),"")</f>
        <v/>
      </c>
      <c r="L148" s="10"/>
      <c r="M148" s="13" t="str">
        <f aca="false">IFERROR(VLOOKUP(L148,Listas!$D$2:$F$39,3,FALSE()),"")</f>
        <v/>
      </c>
      <c r="N148" s="10"/>
      <c r="O148" s="10"/>
      <c r="P148" s="10"/>
      <c r="Q148" s="10"/>
      <c r="R148" s="10"/>
      <c r="S148" s="10"/>
      <c r="T148" s="14"/>
      <c r="U148" s="10"/>
      <c r="V148" s="10"/>
    </row>
    <row r="149" customFormat="false" ht="15" hidden="false" customHeight="false" outlineLevel="0" collapsed="false">
      <c r="A149" s="10"/>
      <c r="B149" s="10"/>
      <c r="C149" s="10"/>
      <c r="D149" s="10"/>
      <c r="E149" s="11"/>
      <c r="F149" s="11"/>
      <c r="G149" s="12" t="str">
        <f aca="false">IF(AND(ISNUMBER(E149),ISNUMBER(F149)),(F149-E149)*24,"")</f>
        <v/>
      </c>
      <c r="H149" s="10"/>
      <c r="I149" s="10"/>
      <c r="J149" s="10"/>
      <c r="K149" s="13" t="str">
        <f aca="false">IFERROR(VLOOKUP(J149,Listas!$A$2:$B$23,2,FALSE()),"")</f>
        <v/>
      </c>
      <c r="L149" s="10"/>
      <c r="M149" s="13" t="str">
        <f aca="false">IFERROR(VLOOKUP(L149,Listas!$D$2:$F$39,3,FALSE()),"")</f>
        <v/>
      </c>
      <c r="N149" s="10"/>
      <c r="O149" s="10"/>
      <c r="P149" s="10"/>
      <c r="Q149" s="10"/>
      <c r="R149" s="10"/>
      <c r="S149" s="10"/>
      <c r="T149" s="14"/>
      <c r="U149" s="10"/>
      <c r="V149" s="10"/>
    </row>
    <row r="150" customFormat="false" ht="15" hidden="false" customHeight="false" outlineLevel="0" collapsed="false">
      <c r="A150" s="10"/>
      <c r="B150" s="10"/>
      <c r="C150" s="10"/>
      <c r="D150" s="10"/>
      <c r="E150" s="11"/>
      <c r="F150" s="11"/>
      <c r="G150" s="12" t="str">
        <f aca="false">IF(AND(ISNUMBER(E150),ISNUMBER(F150)),(F150-E150)*24,"")</f>
        <v/>
      </c>
      <c r="H150" s="10"/>
      <c r="I150" s="10"/>
      <c r="J150" s="10"/>
      <c r="K150" s="13" t="str">
        <f aca="false">IFERROR(VLOOKUP(J150,Listas!$A$2:$B$23,2,FALSE()),"")</f>
        <v/>
      </c>
      <c r="L150" s="10"/>
      <c r="M150" s="13" t="str">
        <f aca="false">IFERROR(VLOOKUP(L150,Listas!$D$2:$F$39,3,FALSE()),"")</f>
        <v/>
      </c>
      <c r="N150" s="10"/>
      <c r="O150" s="10"/>
      <c r="P150" s="10"/>
      <c r="Q150" s="10"/>
      <c r="R150" s="10"/>
      <c r="S150" s="10"/>
      <c r="T150" s="14"/>
      <c r="U150" s="10"/>
      <c r="V150" s="10"/>
    </row>
    <row r="151" customFormat="false" ht="15" hidden="false" customHeight="false" outlineLevel="0" collapsed="false">
      <c r="A151" s="10"/>
      <c r="B151" s="10"/>
      <c r="C151" s="10"/>
      <c r="D151" s="10"/>
      <c r="E151" s="11"/>
      <c r="F151" s="11"/>
      <c r="G151" s="12" t="str">
        <f aca="false">IF(AND(ISNUMBER(E151),ISNUMBER(F151)),(F151-E151)*24,"")</f>
        <v/>
      </c>
      <c r="H151" s="10"/>
      <c r="I151" s="10"/>
      <c r="J151" s="10"/>
      <c r="K151" s="13" t="str">
        <f aca="false">IFERROR(VLOOKUP(J151,Listas!$A$2:$B$23,2,FALSE()),"")</f>
        <v/>
      </c>
      <c r="L151" s="10"/>
      <c r="M151" s="13" t="str">
        <f aca="false">IFERROR(VLOOKUP(L151,Listas!$D$2:$F$39,3,FALSE()),"")</f>
        <v/>
      </c>
      <c r="N151" s="10"/>
      <c r="O151" s="10"/>
      <c r="P151" s="10"/>
      <c r="Q151" s="10"/>
      <c r="R151" s="10"/>
      <c r="S151" s="10"/>
      <c r="T151" s="14"/>
      <c r="U151" s="10"/>
      <c r="V151" s="10"/>
    </row>
    <row r="152" customFormat="false" ht="15" hidden="false" customHeight="false" outlineLevel="0" collapsed="false">
      <c r="A152" s="10"/>
      <c r="B152" s="10"/>
      <c r="C152" s="10"/>
      <c r="D152" s="10"/>
      <c r="E152" s="11"/>
      <c r="F152" s="11"/>
      <c r="G152" s="12" t="str">
        <f aca="false">IF(AND(ISNUMBER(E152),ISNUMBER(F152)),(F152-E152)*24,"")</f>
        <v/>
      </c>
      <c r="H152" s="10"/>
      <c r="I152" s="10"/>
      <c r="J152" s="10"/>
      <c r="K152" s="13" t="str">
        <f aca="false">IFERROR(VLOOKUP(J152,Listas!$A$2:$B$23,2,FALSE()),"")</f>
        <v/>
      </c>
      <c r="L152" s="10"/>
      <c r="M152" s="13" t="str">
        <f aca="false">IFERROR(VLOOKUP(L152,Listas!$D$2:$F$39,3,FALSE()),"")</f>
        <v/>
      </c>
      <c r="N152" s="10"/>
      <c r="O152" s="10"/>
      <c r="P152" s="10"/>
      <c r="Q152" s="10"/>
      <c r="R152" s="10"/>
      <c r="S152" s="10"/>
      <c r="T152" s="14"/>
      <c r="U152" s="10"/>
      <c r="V152" s="10"/>
    </row>
    <row r="153" customFormat="false" ht="15" hidden="false" customHeight="false" outlineLevel="0" collapsed="false">
      <c r="A153" s="10"/>
      <c r="B153" s="10"/>
      <c r="C153" s="10"/>
      <c r="D153" s="10"/>
      <c r="E153" s="11"/>
      <c r="F153" s="11"/>
      <c r="G153" s="12" t="str">
        <f aca="false">IF(AND(ISNUMBER(E153),ISNUMBER(F153)),(F153-E153)*24,"")</f>
        <v/>
      </c>
      <c r="H153" s="10"/>
      <c r="I153" s="10"/>
      <c r="J153" s="10"/>
      <c r="K153" s="13" t="str">
        <f aca="false">IFERROR(VLOOKUP(J153,Listas!$A$2:$B$23,2,FALSE()),"")</f>
        <v/>
      </c>
      <c r="L153" s="10"/>
      <c r="M153" s="13" t="str">
        <f aca="false">IFERROR(VLOOKUP(L153,Listas!$D$2:$F$39,3,FALSE()),"")</f>
        <v/>
      </c>
      <c r="N153" s="10"/>
      <c r="O153" s="10"/>
      <c r="P153" s="10"/>
      <c r="Q153" s="10"/>
      <c r="R153" s="10"/>
      <c r="S153" s="10"/>
      <c r="T153" s="14"/>
      <c r="U153" s="10"/>
      <c r="V153" s="10"/>
    </row>
    <row r="154" customFormat="false" ht="15" hidden="false" customHeight="false" outlineLevel="0" collapsed="false">
      <c r="A154" s="10"/>
      <c r="B154" s="10"/>
      <c r="C154" s="10"/>
      <c r="D154" s="10"/>
      <c r="E154" s="11"/>
      <c r="F154" s="11"/>
      <c r="G154" s="12" t="str">
        <f aca="false">IF(AND(ISNUMBER(E154),ISNUMBER(F154)),(F154-E154)*24,"")</f>
        <v/>
      </c>
      <c r="H154" s="10"/>
      <c r="I154" s="10"/>
      <c r="J154" s="10"/>
      <c r="K154" s="13" t="str">
        <f aca="false">IFERROR(VLOOKUP(J154,Listas!$A$2:$B$23,2,FALSE()),"")</f>
        <v/>
      </c>
      <c r="L154" s="10"/>
      <c r="M154" s="13" t="str">
        <f aca="false">IFERROR(VLOOKUP(L154,Listas!$D$2:$F$39,3,FALSE()),"")</f>
        <v/>
      </c>
      <c r="N154" s="10"/>
      <c r="O154" s="10"/>
      <c r="P154" s="10"/>
      <c r="Q154" s="10"/>
      <c r="R154" s="10"/>
      <c r="S154" s="10"/>
      <c r="T154" s="14"/>
      <c r="U154" s="10"/>
      <c r="V154" s="10"/>
    </row>
    <row r="155" customFormat="false" ht="15" hidden="false" customHeight="false" outlineLevel="0" collapsed="false">
      <c r="A155" s="10"/>
      <c r="B155" s="10"/>
      <c r="C155" s="10"/>
      <c r="D155" s="10"/>
      <c r="E155" s="11"/>
      <c r="F155" s="11"/>
      <c r="G155" s="12" t="str">
        <f aca="false">IF(AND(ISNUMBER(E155),ISNUMBER(F155)),(F155-E155)*24,"")</f>
        <v/>
      </c>
      <c r="H155" s="10"/>
      <c r="I155" s="10"/>
      <c r="J155" s="10"/>
      <c r="K155" s="13" t="str">
        <f aca="false">IFERROR(VLOOKUP(J155,Listas!$A$2:$B$23,2,FALSE()),"")</f>
        <v/>
      </c>
      <c r="L155" s="10"/>
      <c r="M155" s="13" t="str">
        <f aca="false">IFERROR(VLOOKUP(L155,Listas!$D$2:$F$39,3,FALSE()),"")</f>
        <v/>
      </c>
      <c r="N155" s="10"/>
      <c r="O155" s="10"/>
      <c r="P155" s="10"/>
      <c r="Q155" s="10"/>
      <c r="R155" s="10"/>
      <c r="S155" s="10"/>
      <c r="T155" s="14"/>
      <c r="U155" s="10"/>
      <c r="V155" s="10"/>
    </row>
    <row r="156" customFormat="false" ht="15" hidden="false" customHeight="false" outlineLevel="0" collapsed="false">
      <c r="A156" s="10"/>
      <c r="B156" s="10"/>
      <c r="C156" s="10"/>
      <c r="D156" s="10"/>
      <c r="E156" s="11"/>
      <c r="F156" s="11"/>
      <c r="G156" s="12" t="str">
        <f aca="false">IF(AND(ISNUMBER(E156),ISNUMBER(F156)),(F156-E156)*24,"")</f>
        <v/>
      </c>
      <c r="H156" s="10"/>
      <c r="I156" s="10"/>
      <c r="J156" s="10"/>
      <c r="K156" s="13" t="str">
        <f aca="false">IFERROR(VLOOKUP(J156,Listas!$A$2:$B$23,2,FALSE()),"")</f>
        <v/>
      </c>
      <c r="L156" s="10"/>
      <c r="M156" s="13" t="str">
        <f aca="false">IFERROR(VLOOKUP(L156,Listas!$D$2:$F$39,3,FALSE()),"")</f>
        <v/>
      </c>
      <c r="N156" s="10"/>
      <c r="O156" s="10"/>
      <c r="P156" s="10"/>
      <c r="Q156" s="10"/>
      <c r="R156" s="10"/>
      <c r="S156" s="10"/>
      <c r="T156" s="14"/>
      <c r="U156" s="10"/>
      <c r="V156" s="10"/>
    </row>
    <row r="157" customFormat="false" ht="15" hidden="false" customHeight="false" outlineLevel="0" collapsed="false">
      <c r="A157" s="10"/>
      <c r="B157" s="10"/>
      <c r="C157" s="10"/>
      <c r="D157" s="10"/>
      <c r="E157" s="11"/>
      <c r="F157" s="11"/>
      <c r="G157" s="12" t="str">
        <f aca="false">IF(AND(ISNUMBER(E157),ISNUMBER(F157)),(F157-E157)*24,"")</f>
        <v/>
      </c>
      <c r="H157" s="10"/>
      <c r="I157" s="10"/>
      <c r="J157" s="10"/>
      <c r="K157" s="13" t="str">
        <f aca="false">IFERROR(VLOOKUP(J157,Listas!$A$2:$B$23,2,FALSE()),"")</f>
        <v/>
      </c>
      <c r="L157" s="10"/>
      <c r="M157" s="13" t="str">
        <f aca="false">IFERROR(VLOOKUP(L157,Listas!$D$2:$F$39,3,FALSE()),"")</f>
        <v/>
      </c>
      <c r="N157" s="10"/>
      <c r="O157" s="10"/>
      <c r="P157" s="10"/>
      <c r="Q157" s="10"/>
      <c r="R157" s="10"/>
      <c r="S157" s="10"/>
      <c r="T157" s="14"/>
      <c r="U157" s="10"/>
      <c r="V157" s="10"/>
    </row>
    <row r="158" customFormat="false" ht="15" hidden="false" customHeight="false" outlineLevel="0" collapsed="false">
      <c r="A158" s="10"/>
      <c r="B158" s="10"/>
      <c r="C158" s="10"/>
      <c r="D158" s="10"/>
      <c r="E158" s="11"/>
      <c r="F158" s="11"/>
      <c r="G158" s="12" t="str">
        <f aca="false">IF(AND(ISNUMBER(E158),ISNUMBER(F158)),(F158-E158)*24,"")</f>
        <v/>
      </c>
      <c r="H158" s="10"/>
      <c r="I158" s="10"/>
      <c r="J158" s="10"/>
      <c r="K158" s="13" t="str">
        <f aca="false">IFERROR(VLOOKUP(J158,Listas!$A$2:$B$23,2,FALSE()),"")</f>
        <v/>
      </c>
      <c r="L158" s="10"/>
      <c r="M158" s="13" t="str">
        <f aca="false">IFERROR(VLOOKUP(L158,Listas!$D$2:$F$39,3,FALSE()),"")</f>
        <v/>
      </c>
      <c r="N158" s="10"/>
      <c r="O158" s="10"/>
      <c r="P158" s="10"/>
      <c r="Q158" s="10"/>
      <c r="R158" s="10"/>
      <c r="S158" s="10"/>
      <c r="T158" s="14"/>
      <c r="U158" s="10"/>
      <c r="V158" s="10"/>
    </row>
    <row r="159" customFormat="false" ht="15" hidden="false" customHeight="false" outlineLevel="0" collapsed="false">
      <c r="A159" s="10"/>
      <c r="B159" s="10"/>
      <c r="C159" s="10"/>
      <c r="D159" s="10"/>
      <c r="E159" s="11"/>
      <c r="F159" s="11"/>
      <c r="G159" s="12" t="str">
        <f aca="false">IF(AND(ISNUMBER(E159),ISNUMBER(F159)),(F159-E159)*24,"")</f>
        <v/>
      </c>
      <c r="H159" s="10"/>
      <c r="I159" s="10"/>
      <c r="J159" s="10"/>
      <c r="K159" s="13" t="str">
        <f aca="false">IFERROR(VLOOKUP(J159,Listas!$A$2:$B$23,2,FALSE()),"")</f>
        <v/>
      </c>
      <c r="L159" s="10"/>
      <c r="M159" s="13" t="str">
        <f aca="false">IFERROR(VLOOKUP(L159,Listas!$D$2:$F$39,3,FALSE()),"")</f>
        <v/>
      </c>
      <c r="N159" s="10"/>
      <c r="O159" s="10"/>
      <c r="P159" s="10"/>
      <c r="Q159" s="10"/>
      <c r="R159" s="10"/>
      <c r="S159" s="10"/>
      <c r="T159" s="14"/>
      <c r="U159" s="10"/>
      <c r="V159" s="10"/>
    </row>
    <row r="160" customFormat="false" ht="15" hidden="false" customHeight="false" outlineLevel="0" collapsed="false">
      <c r="A160" s="10"/>
      <c r="B160" s="10"/>
      <c r="C160" s="10"/>
      <c r="D160" s="10"/>
      <c r="E160" s="11"/>
      <c r="F160" s="11"/>
      <c r="G160" s="12" t="str">
        <f aca="false">IF(AND(ISNUMBER(E160),ISNUMBER(F160)),(F160-E160)*24,"")</f>
        <v/>
      </c>
      <c r="H160" s="10"/>
      <c r="I160" s="10"/>
      <c r="J160" s="10"/>
      <c r="K160" s="13" t="str">
        <f aca="false">IFERROR(VLOOKUP(J160,Listas!$A$2:$B$23,2,FALSE()),"")</f>
        <v/>
      </c>
      <c r="L160" s="10"/>
      <c r="M160" s="13" t="str">
        <f aca="false">IFERROR(VLOOKUP(L160,Listas!$D$2:$F$39,3,FALSE()),"")</f>
        <v/>
      </c>
      <c r="N160" s="10"/>
      <c r="O160" s="10"/>
      <c r="P160" s="10"/>
      <c r="Q160" s="10"/>
      <c r="R160" s="10"/>
      <c r="S160" s="10"/>
      <c r="T160" s="14"/>
      <c r="U160" s="10"/>
      <c r="V160" s="10"/>
    </row>
    <row r="161" customFormat="false" ht="15" hidden="false" customHeight="false" outlineLevel="0" collapsed="false">
      <c r="A161" s="10"/>
      <c r="B161" s="10"/>
      <c r="C161" s="10"/>
      <c r="D161" s="10"/>
      <c r="E161" s="11"/>
      <c r="F161" s="11"/>
      <c r="G161" s="12" t="str">
        <f aca="false">IF(AND(ISNUMBER(E161),ISNUMBER(F161)),(F161-E161)*24,"")</f>
        <v/>
      </c>
      <c r="H161" s="10"/>
      <c r="I161" s="10"/>
      <c r="J161" s="10"/>
      <c r="K161" s="13" t="str">
        <f aca="false">IFERROR(VLOOKUP(J161,Listas!$A$2:$B$23,2,FALSE()),"")</f>
        <v/>
      </c>
      <c r="L161" s="10"/>
      <c r="M161" s="13" t="str">
        <f aca="false">IFERROR(VLOOKUP(L161,Listas!$D$2:$F$39,3,FALSE()),"")</f>
        <v/>
      </c>
      <c r="N161" s="10"/>
      <c r="O161" s="10"/>
      <c r="P161" s="10"/>
      <c r="Q161" s="10"/>
      <c r="R161" s="10"/>
      <c r="S161" s="10"/>
      <c r="T161" s="14"/>
      <c r="U161" s="10"/>
      <c r="V161" s="10"/>
    </row>
    <row r="162" customFormat="false" ht="15" hidden="false" customHeight="false" outlineLevel="0" collapsed="false">
      <c r="A162" s="10"/>
      <c r="B162" s="10"/>
      <c r="C162" s="10"/>
      <c r="D162" s="10"/>
      <c r="E162" s="11"/>
      <c r="F162" s="11"/>
      <c r="G162" s="12" t="str">
        <f aca="false">IF(AND(ISNUMBER(E162),ISNUMBER(F162)),(F162-E162)*24,"")</f>
        <v/>
      </c>
      <c r="H162" s="10"/>
      <c r="I162" s="10"/>
      <c r="J162" s="10"/>
      <c r="K162" s="13" t="str">
        <f aca="false">IFERROR(VLOOKUP(J162,Listas!$A$2:$B$23,2,FALSE()),"")</f>
        <v/>
      </c>
      <c r="L162" s="10"/>
      <c r="M162" s="13" t="str">
        <f aca="false">IFERROR(VLOOKUP(L162,Listas!$D$2:$F$39,3,FALSE()),"")</f>
        <v/>
      </c>
      <c r="N162" s="10"/>
      <c r="O162" s="10"/>
      <c r="P162" s="10"/>
      <c r="Q162" s="10"/>
      <c r="R162" s="10"/>
      <c r="S162" s="10"/>
      <c r="T162" s="14"/>
      <c r="U162" s="10"/>
      <c r="V162" s="10"/>
    </row>
    <row r="163" customFormat="false" ht="15" hidden="false" customHeight="false" outlineLevel="0" collapsed="false">
      <c r="A163" s="10"/>
      <c r="B163" s="10"/>
      <c r="C163" s="10"/>
      <c r="D163" s="10"/>
      <c r="E163" s="11"/>
      <c r="F163" s="11"/>
      <c r="G163" s="12" t="str">
        <f aca="false">IF(AND(ISNUMBER(E163),ISNUMBER(F163)),(F163-E163)*24,"")</f>
        <v/>
      </c>
      <c r="H163" s="10"/>
      <c r="I163" s="10"/>
      <c r="J163" s="10"/>
      <c r="K163" s="13" t="str">
        <f aca="false">IFERROR(VLOOKUP(J163,Listas!$A$2:$B$23,2,FALSE()),"")</f>
        <v/>
      </c>
      <c r="L163" s="10"/>
      <c r="M163" s="13" t="str">
        <f aca="false">IFERROR(VLOOKUP(L163,Listas!$D$2:$F$39,3,FALSE()),"")</f>
        <v/>
      </c>
      <c r="N163" s="10"/>
      <c r="O163" s="10"/>
      <c r="P163" s="10"/>
      <c r="Q163" s="10"/>
      <c r="R163" s="10"/>
      <c r="S163" s="10"/>
      <c r="T163" s="14"/>
      <c r="U163" s="10"/>
      <c r="V163" s="10"/>
    </row>
    <row r="164" customFormat="false" ht="15" hidden="false" customHeight="false" outlineLevel="0" collapsed="false">
      <c r="A164" s="10"/>
      <c r="B164" s="10"/>
      <c r="C164" s="10"/>
      <c r="D164" s="10"/>
      <c r="E164" s="11"/>
      <c r="F164" s="11"/>
      <c r="G164" s="12" t="str">
        <f aca="false">IF(AND(ISNUMBER(E164),ISNUMBER(F164)),(F164-E164)*24,"")</f>
        <v/>
      </c>
      <c r="H164" s="10"/>
      <c r="I164" s="10"/>
      <c r="J164" s="10"/>
      <c r="K164" s="13" t="str">
        <f aca="false">IFERROR(VLOOKUP(J164,Listas!$A$2:$B$23,2,FALSE()),"")</f>
        <v/>
      </c>
      <c r="L164" s="10"/>
      <c r="M164" s="13" t="str">
        <f aca="false">IFERROR(VLOOKUP(L164,Listas!$D$2:$F$39,3,FALSE()),"")</f>
        <v/>
      </c>
      <c r="N164" s="10"/>
      <c r="O164" s="10"/>
      <c r="P164" s="10"/>
      <c r="Q164" s="10"/>
      <c r="R164" s="10"/>
      <c r="S164" s="10"/>
      <c r="T164" s="14"/>
      <c r="U164" s="10"/>
      <c r="V164" s="10"/>
    </row>
    <row r="165" customFormat="false" ht="15" hidden="false" customHeight="false" outlineLevel="0" collapsed="false">
      <c r="A165" s="10"/>
      <c r="B165" s="10"/>
      <c r="C165" s="10"/>
      <c r="D165" s="10"/>
      <c r="E165" s="11"/>
      <c r="F165" s="11"/>
      <c r="G165" s="12" t="str">
        <f aca="false">IF(AND(ISNUMBER(E165),ISNUMBER(F165)),(F165-E165)*24,"")</f>
        <v/>
      </c>
      <c r="H165" s="10"/>
      <c r="I165" s="10"/>
      <c r="J165" s="10"/>
      <c r="K165" s="13" t="str">
        <f aca="false">IFERROR(VLOOKUP(J165,Listas!$A$2:$B$23,2,FALSE()),"")</f>
        <v/>
      </c>
      <c r="L165" s="10"/>
      <c r="M165" s="13" t="str">
        <f aca="false">IFERROR(VLOOKUP(L165,Listas!$D$2:$F$39,3,FALSE()),"")</f>
        <v/>
      </c>
      <c r="N165" s="10"/>
      <c r="O165" s="10"/>
      <c r="P165" s="10"/>
      <c r="Q165" s="10"/>
      <c r="R165" s="10"/>
      <c r="S165" s="10"/>
      <c r="T165" s="14"/>
      <c r="U165" s="10"/>
      <c r="V165" s="10"/>
    </row>
    <row r="166" customFormat="false" ht="15" hidden="false" customHeight="false" outlineLevel="0" collapsed="false">
      <c r="A166" s="10"/>
      <c r="B166" s="10"/>
      <c r="C166" s="10"/>
      <c r="D166" s="10"/>
      <c r="E166" s="11"/>
      <c r="F166" s="11"/>
      <c r="G166" s="12" t="str">
        <f aca="false">IF(AND(ISNUMBER(E166),ISNUMBER(F166)),(F166-E166)*24,"")</f>
        <v/>
      </c>
      <c r="H166" s="10"/>
      <c r="I166" s="10"/>
      <c r="J166" s="10"/>
      <c r="K166" s="13" t="str">
        <f aca="false">IFERROR(VLOOKUP(J166,Listas!$A$2:$B$23,2,FALSE()),"")</f>
        <v/>
      </c>
      <c r="L166" s="10"/>
      <c r="M166" s="13" t="str">
        <f aca="false">IFERROR(VLOOKUP(L166,Listas!$D$2:$F$39,3,FALSE()),"")</f>
        <v/>
      </c>
      <c r="N166" s="10"/>
      <c r="O166" s="10"/>
      <c r="P166" s="10"/>
      <c r="Q166" s="10"/>
      <c r="R166" s="10"/>
      <c r="S166" s="10"/>
      <c r="T166" s="14"/>
      <c r="U166" s="10"/>
      <c r="V166" s="10"/>
    </row>
    <row r="167" customFormat="false" ht="15" hidden="false" customHeight="false" outlineLevel="0" collapsed="false">
      <c r="A167" s="10"/>
      <c r="B167" s="10"/>
      <c r="C167" s="10"/>
      <c r="D167" s="10"/>
      <c r="E167" s="11"/>
      <c r="F167" s="11"/>
      <c r="G167" s="12" t="str">
        <f aca="false">IF(AND(ISNUMBER(E167),ISNUMBER(F167)),(F167-E167)*24,"")</f>
        <v/>
      </c>
      <c r="H167" s="10"/>
      <c r="I167" s="10"/>
      <c r="J167" s="10"/>
      <c r="K167" s="13" t="str">
        <f aca="false">IFERROR(VLOOKUP(J167,Listas!$A$2:$B$23,2,FALSE()),"")</f>
        <v/>
      </c>
      <c r="L167" s="10"/>
      <c r="M167" s="13" t="str">
        <f aca="false">IFERROR(VLOOKUP(L167,Listas!$D$2:$F$39,3,FALSE()),"")</f>
        <v/>
      </c>
      <c r="N167" s="10"/>
      <c r="O167" s="10"/>
      <c r="P167" s="10"/>
      <c r="Q167" s="10"/>
      <c r="R167" s="10"/>
      <c r="S167" s="10"/>
      <c r="T167" s="14"/>
      <c r="U167" s="10"/>
      <c r="V167" s="10"/>
    </row>
    <row r="168" customFormat="false" ht="15" hidden="false" customHeight="false" outlineLevel="0" collapsed="false">
      <c r="A168" s="10"/>
      <c r="B168" s="10"/>
      <c r="C168" s="10"/>
      <c r="D168" s="10"/>
      <c r="E168" s="11"/>
      <c r="F168" s="11"/>
      <c r="G168" s="12" t="str">
        <f aca="false">IF(AND(ISNUMBER(E168),ISNUMBER(F168)),(F168-E168)*24,"")</f>
        <v/>
      </c>
      <c r="H168" s="10"/>
      <c r="I168" s="10"/>
      <c r="J168" s="10"/>
      <c r="K168" s="13" t="str">
        <f aca="false">IFERROR(VLOOKUP(J168,Listas!$A$2:$B$23,2,FALSE()),"")</f>
        <v/>
      </c>
      <c r="L168" s="10"/>
      <c r="M168" s="13" t="str">
        <f aca="false">IFERROR(VLOOKUP(L168,Listas!$D$2:$F$39,3,FALSE()),"")</f>
        <v/>
      </c>
      <c r="N168" s="10"/>
      <c r="O168" s="10"/>
      <c r="P168" s="10"/>
      <c r="Q168" s="10"/>
      <c r="R168" s="10"/>
      <c r="S168" s="10"/>
      <c r="T168" s="14"/>
      <c r="U168" s="10"/>
      <c r="V168" s="10"/>
    </row>
    <row r="169" customFormat="false" ht="15" hidden="false" customHeight="false" outlineLevel="0" collapsed="false">
      <c r="A169" s="10"/>
      <c r="B169" s="10"/>
      <c r="C169" s="10"/>
      <c r="D169" s="10"/>
      <c r="E169" s="11"/>
      <c r="F169" s="11"/>
      <c r="G169" s="12" t="str">
        <f aca="false">IF(AND(ISNUMBER(E169),ISNUMBER(F169)),(F169-E169)*24,"")</f>
        <v/>
      </c>
      <c r="H169" s="10"/>
      <c r="I169" s="10"/>
      <c r="J169" s="10"/>
      <c r="K169" s="13" t="str">
        <f aca="false">IFERROR(VLOOKUP(J169,Listas!$A$2:$B$23,2,FALSE()),"")</f>
        <v/>
      </c>
      <c r="L169" s="10"/>
      <c r="M169" s="13" t="str">
        <f aca="false">IFERROR(VLOOKUP(L169,Listas!$D$2:$F$39,3,FALSE()),"")</f>
        <v/>
      </c>
      <c r="N169" s="10"/>
      <c r="O169" s="10"/>
      <c r="P169" s="10"/>
      <c r="Q169" s="10"/>
      <c r="R169" s="10"/>
      <c r="S169" s="10"/>
      <c r="T169" s="14"/>
      <c r="U169" s="10"/>
      <c r="V169" s="10"/>
    </row>
    <row r="170" customFormat="false" ht="15" hidden="false" customHeight="false" outlineLevel="0" collapsed="false">
      <c r="A170" s="10"/>
      <c r="B170" s="10"/>
      <c r="C170" s="10"/>
      <c r="D170" s="10"/>
      <c r="E170" s="11"/>
      <c r="F170" s="11"/>
      <c r="G170" s="12" t="str">
        <f aca="false">IF(AND(ISNUMBER(E170),ISNUMBER(F170)),(F170-E170)*24,"")</f>
        <v/>
      </c>
      <c r="H170" s="10"/>
      <c r="I170" s="10"/>
      <c r="J170" s="10"/>
      <c r="K170" s="13" t="str">
        <f aca="false">IFERROR(VLOOKUP(J170,Listas!$A$2:$B$23,2,FALSE()),"")</f>
        <v/>
      </c>
      <c r="L170" s="10"/>
      <c r="M170" s="13" t="str">
        <f aca="false">IFERROR(VLOOKUP(L170,Listas!$D$2:$F$39,3,FALSE()),"")</f>
        <v/>
      </c>
      <c r="N170" s="10"/>
      <c r="O170" s="10"/>
      <c r="P170" s="10"/>
      <c r="Q170" s="10"/>
      <c r="R170" s="10"/>
      <c r="S170" s="10"/>
      <c r="T170" s="14"/>
      <c r="U170" s="10"/>
      <c r="V170" s="10"/>
    </row>
    <row r="171" customFormat="false" ht="15" hidden="false" customHeight="false" outlineLevel="0" collapsed="false">
      <c r="A171" s="10"/>
      <c r="B171" s="10"/>
      <c r="C171" s="10"/>
      <c r="D171" s="10"/>
      <c r="E171" s="11"/>
      <c r="F171" s="11"/>
      <c r="G171" s="12" t="str">
        <f aca="false">IF(AND(ISNUMBER(E171),ISNUMBER(F171)),(F171-E171)*24,"")</f>
        <v/>
      </c>
      <c r="H171" s="10"/>
      <c r="I171" s="10"/>
      <c r="J171" s="10"/>
      <c r="K171" s="13" t="str">
        <f aca="false">IFERROR(VLOOKUP(J171,Listas!$A$2:$B$23,2,FALSE()),"")</f>
        <v/>
      </c>
      <c r="L171" s="10"/>
      <c r="M171" s="13" t="str">
        <f aca="false">IFERROR(VLOOKUP(L171,Listas!$D$2:$F$39,3,FALSE()),"")</f>
        <v/>
      </c>
      <c r="N171" s="10"/>
      <c r="O171" s="10"/>
      <c r="P171" s="10"/>
      <c r="Q171" s="10"/>
      <c r="R171" s="10"/>
      <c r="S171" s="10"/>
      <c r="T171" s="14"/>
      <c r="U171" s="10"/>
      <c r="V171" s="10"/>
    </row>
    <row r="172" customFormat="false" ht="15" hidden="false" customHeight="false" outlineLevel="0" collapsed="false">
      <c r="A172" s="10"/>
      <c r="B172" s="10"/>
      <c r="C172" s="10"/>
      <c r="D172" s="10"/>
      <c r="E172" s="11"/>
      <c r="F172" s="11"/>
      <c r="G172" s="12" t="str">
        <f aca="false">IF(AND(ISNUMBER(E172),ISNUMBER(F172)),(F172-E172)*24,"")</f>
        <v/>
      </c>
      <c r="H172" s="10"/>
      <c r="I172" s="10"/>
      <c r="J172" s="10"/>
      <c r="K172" s="13" t="str">
        <f aca="false">IFERROR(VLOOKUP(J172,Listas!$A$2:$B$23,2,FALSE()),"")</f>
        <v/>
      </c>
      <c r="L172" s="10"/>
      <c r="M172" s="13" t="str">
        <f aca="false">IFERROR(VLOOKUP(L172,Listas!$D$2:$F$39,3,FALSE()),"")</f>
        <v/>
      </c>
      <c r="N172" s="10"/>
      <c r="O172" s="10"/>
      <c r="P172" s="10"/>
      <c r="Q172" s="10"/>
      <c r="R172" s="10"/>
      <c r="S172" s="10"/>
      <c r="T172" s="14"/>
      <c r="U172" s="10"/>
      <c r="V172" s="10"/>
    </row>
    <row r="173" customFormat="false" ht="15" hidden="false" customHeight="false" outlineLevel="0" collapsed="false">
      <c r="A173" s="10"/>
      <c r="B173" s="10"/>
      <c r="C173" s="10"/>
      <c r="D173" s="10"/>
      <c r="E173" s="11"/>
      <c r="F173" s="11"/>
      <c r="G173" s="12" t="str">
        <f aca="false">IF(AND(ISNUMBER(E173),ISNUMBER(F173)),(F173-E173)*24,"")</f>
        <v/>
      </c>
      <c r="H173" s="10"/>
      <c r="I173" s="10"/>
      <c r="J173" s="10"/>
      <c r="K173" s="13" t="str">
        <f aca="false">IFERROR(VLOOKUP(J173,Listas!$A$2:$B$23,2,FALSE()),"")</f>
        <v/>
      </c>
      <c r="L173" s="10"/>
      <c r="M173" s="13" t="str">
        <f aca="false">IFERROR(VLOOKUP(L173,Listas!$D$2:$F$39,3,FALSE()),"")</f>
        <v/>
      </c>
      <c r="N173" s="10"/>
      <c r="O173" s="10"/>
      <c r="P173" s="10"/>
      <c r="Q173" s="10"/>
      <c r="R173" s="10"/>
      <c r="S173" s="10"/>
      <c r="T173" s="14"/>
      <c r="U173" s="10"/>
      <c r="V173" s="10"/>
    </row>
    <row r="174" customFormat="false" ht="15" hidden="false" customHeight="false" outlineLevel="0" collapsed="false">
      <c r="A174" s="10"/>
      <c r="B174" s="10"/>
      <c r="C174" s="10"/>
      <c r="D174" s="10"/>
      <c r="E174" s="11"/>
      <c r="F174" s="11"/>
      <c r="G174" s="12" t="str">
        <f aca="false">IF(AND(ISNUMBER(E174),ISNUMBER(F174)),(F174-E174)*24,"")</f>
        <v/>
      </c>
      <c r="H174" s="10"/>
      <c r="I174" s="10"/>
      <c r="J174" s="10"/>
      <c r="K174" s="13" t="str">
        <f aca="false">IFERROR(VLOOKUP(J174,Listas!$A$2:$B$23,2,FALSE()),"")</f>
        <v/>
      </c>
      <c r="L174" s="10"/>
      <c r="M174" s="13" t="str">
        <f aca="false">IFERROR(VLOOKUP(L174,Listas!$D$2:$F$39,3,FALSE()),"")</f>
        <v/>
      </c>
      <c r="N174" s="10"/>
      <c r="O174" s="10"/>
      <c r="P174" s="10"/>
      <c r="Q174" s="10"/>
      <c r="R174" s="10"/>
      <c r="S174" s="10"/>
      <c r="T174" s="14"/>
      <c r="U174" s="10"/>
      <c r="V174" s="10"/>
    </row>
    <row r="175" customFormat="false" ht="15" hidden="false" customHeight="false" outlineLevel="0" collapsed="false">
      <c r="A175" s="10"/>
      <c r="B175" s="10"/>
      <c r="C175" s="10"/>
      <c r="D175" s="10"/>
      <c r="E175" s="11"/>
      <c r="F175" s="11"/>
      <c r="G175" s="12" t="str">
        <f aca="false">IF(AND(ISNUMBER(E175),ISNUMBER(F175)),(F175-E175)*24,"")</f>
        <v/>
      </c>
      <c r="H175" s="10"/>
      <c r="I175" s="10"/>
      <c r="J175" s="10"/>
      <c r="K175" s="13" t="str">
        <f aca="false">IFERROR(VLOOKUP(J175,Listas!$A$2:$B$23,2,FALSE()),"")</f>
        <v/>
      </c>
      <c r="L175" s="10"/>
      <c r="M175" s="13" t="str">
        <f aca="false">IFERROR(VLOOKUP(L175,Listas!$D$2:$F$39,3,FALSE()),"")</f>
        <v/>
      </c>
      <c r="N175" s="10"/>
      <c r="O175" s="10"/>
      <c r="P175" s="10"/>
      <c r="Q175" s="10"/>
      <c r="R175" s="10"/>
      <c r="S175" s="10"/>
      <c r="T175" s="14"/>
      <c r="U175" s="10"/>
      <c r="V175" s="10"/>
    </row>
    <row r="176" customFormat="false" ht="15" hidden="false" customHeight="false" outlineLevel="0" collapsed="false">
      <c r="A176" s="10"/>
      <c r="B176" s="10"/>
      <c r="C176" s="10"/>
      <c r="D176" s="10"/>
      <c r="E176" s="11"/>
      <c r="F176" s="11"/>
      <c r="G176" s="12" t="str">
        <f aca="false">IF(AND(ISNUMBER(E176),ISNUMBER(F176)),(F176-E176)*24,"")</f>
        <v/>
      </c>
      <c r="H176" s="10"/>
      <c r="I176" s="10"/>
      <c r="J176" s="10"/>
      <c r="K176" s="13" t="str">
        <f aca="false">IFERROR(VLOOKUP(J176,Listas!$A$2:$B$23,2,FALSE()),"")</f>
        <v/>
      </c>
      <c r="L176" s="10"/>
      <c r="M176" s="13" t="str">
        <f aca="false">IFERROR(VLOOKUP(L176,Listas!$D$2:$F$39,3,FALSE()),"")</f>
        <v/>
      </c>
      <c r="N176" s="10"/>
      <c r="O176" s="10"/>
      <c r="P176" s="10"/>
      <c r="Q176" s="10"/>
      <c r="R176" s="10"/>
      <c r="S176" s="10"/>
      <c r="T176" s="14"/>
      <c r="U176" s="10"/>
      <c r="V176" s="10"/>
    </row>
    <row r="177" customFormat="false" ht="15" hidden="false" customHeight="false" outlineLevel="0" collapsed="false">
      <c r="A177" s="10"/>
      <c r="B177" s="10"/>
      <c r="C177" s="10"/>
      <c r="D177" s="10"/>
      <c r="E177" s="11"/>
      <c r="F177" s="11"/>
      <c r="G177" s="12" t="str">
        <f aca="false">IF(AND(ISNUMBER(E177),ISNUMBER(F177)),(F177-E177)*24,"")</f>
        <v/>
      </c>
      <c r="H177" s="10"/>
      <c r="I177" s="10"/>
      <c r="J177" s="10"/>
      <c r="K177" s="13" t="str">
        <f aca="false">IFERROR(VLOOKUP(J177,Listas!$A$2:$B$23,2,FALSE()),"")</f>
        <v/>
      </c>
      <c r="L177" s="10"/>
      <c r="M177" s="13" t="str">
        <f aca="false">IFERROR(VLOOKUP(L177,Listas!$D$2:$F$39,3,FALSE()),"")</f>
        <v/>
      </c>
      <c r="N177" s="10"/>
      <c r="O177" s="10"/>
      <c r="P177" s="10"/>
      <c r="Q177" s="10"/>
      <c r="R177" s="10"/>
      <c r="S177" s="10"/>
      <c r="T177" s="14"/>
      <c r="U177" s="10"/>
      <c r="V177" s="10"/>
    </row>
    <row r="178" customFormat="false" ht="15" hidden="false" customHeight="false" outlineLevel="0" collapsed="false">
      <c r="A178" s="10"/>
      <c r="B178" s="10"/>
      <c r="C178" s="10"/>
      <c r="D178" s="10"/>
      <c r="E178" s="11"/>
      <c r="F178" s="11"/>
      <c r="G178" s="12" t="str">
        <f aca="false">IF(AND(ISNUMBER(E178),ISNUMBER(F178)),(F178-E178)*24,"")</f>
        <v/>
      </c>
      <c r="H178" s="10"/>
      <c r="I178" s="10"/>
      <c r="J178" s="10"/>
      <c r="K178" s="13" t="str">
        <f aca="false">IFERROR(VLOOKUP(J178,Listas!$A$2:$B$23,2,FALSE()),"")</f>
        <v/>
      </c>
      <c r="L178" s="10"/>
      <c r="M178" s="13" t="str">
        <f aca="false">IFERROR(VLOOKUP(L178,Listas!$D$2:$F$39,3,FALSE()),"")</f>
        <v/>
      </c>
      <c r="N178" s="10"/>
      <c r="O178" s="10"/>
      <c r="P178" s="10"/>
      <c r="Q178" s="10"/>
      <c r="R178" s="10"/>
      <c r="S178" s="10"/>
      <c r="T178" s="14"/>
      <c r="U178" s="10"/>
      <c r="V178" s="10"/>
    </row>
    <row r="179" customFormat="false" ht="15" hidden="false" customHeight="false" outlineLevel="0" collapsed="false">
      <c r="A179" s="10"/>
      <c r="B179" s="10"/>
      <c r="C179" s="10"/>
      <c r="D179" s="10"/>
      <c r="E179" s="11"/>
      <c r="F179" s="11"/>
      <c r="G179" s="12" t="str">
        <f aca="false">IF(AND(ISNUMBER(E179),ISNUMBER(F179)),(F179-E179)*24,"")</f>
        <v/>
      </c>
      <c r="H179" s="10"/>
      <c r="I179" s="10"/>
      <c r="J179" s="10"/>
      <c r="K179" s="13" t="str">
        <f aca="false">IFERROR(VLOOKUP(J179,Listas!$A$2:$B$23,2,FALSE()),"")</f>
        <v/>
      </c>
      <c r="L179" s="10"/>
      <c r="M179" s="13" t="str">
        <f aca="false">IFERROR(VLOOKUP(L179,Listas!$D$2:$F$39,3,FALSE()),"")</f>
        <v/>
      </c>
      <c r="N179" s="10"/>
      <c r="O179" s="10"/>
      <c r="P179" s="10"/>
      <c r="Q179" s="10"/>
      <c r="R179" s="10"/>
      <c r="S179" s="10"/>
      <c r="T179" s="14"/>
      <c r="U179" s="10"/>
      <c r="V179" s="10"/>
    </row>
    <row r="180" customFormat="false" ht="15" hidden="false" customHeight="false" outlineLevel="0" collapsed="false">
      <c r="A180" s="10"/>
      <c r="B180" s="10"/>
      <c r="C180" s="10"/>
      <c r="D180" s="10"/>
      <c r="E180" s="11"/>
      <c r="F180" s="11"/>
      <c r="G180" s="12" t="str">
        <f aca="false">IF(AND(ISNUMBER(E180),ISNUMBER(F180)),(F180-E180)*24,"")</f>
        <v/>
      </c>
      <c r="H180" s="10"/>
      <c r="I180" s="10"/>
      <c r="J180" s="10"/>
      <c r="K180" s="13" t="str">
        <f aca="false">IFERROR(VLOOKUP(J180,Listas!$A$2:$B$23,2,FALSE()),"")</f>
        <v/>
      </c>
      <c r="L180" s="10"/>
      <c r="M180" s="13" t="str">
        <f aca="false">IFERROR(VLOOKUP(L180,Listas!$D$2:$F$39,3,FALSE()),"")</f>
        <v/>
      </c>
      <c r="N180" s="10"/>
      <c r="O180" s="10"/>
      <c r="P180" s="10"/>
      <c r="Q180" s="10"/>
      <c r="R180" s="10"/>
      <c r="S180" s="10"/>
      <c r="T180" s="14"/>
      <c r="U180" s="10"/>
      <c r="V180" s="10"/>
    </row>
    <row r="181" customFormat="false" ht="15" hidden="false" customHeight="false" outlineLevel="0" collapsed="false">
      <c r="A181" s="10"/>
      <c r="B181" s="10"/>
      <c r="C181" s="10"/>
      <c r="D181" s="10"/>
      <c r="E181" s="11"/>
      <c r="F181" s="11"/>
      <c r="G181" s="12" t="str">
        <f aca="false">IF(AND(ISNUMBER(E181),ISNUMBER(F181)),(F181-E181)*24,"")</f>
        <v/>
      </c>
      <c r="H181" s="10"/>
      <c r="I181" s="10"/>
      <c r="J181" s="10"/>
      <c r="K181" s="13" t="str">
        <f aca="false">IFERROR(VLOOKUP(J181,Listas!$A$2:$B$23,2,FALSE()),"")</f>
        <v/>
      </c>
      <c r="L181" s="10"/>
      <c r="M181" s="13" t="str">
        <f aca="false">IFERROR(VLOOKUP(L181,Listas!$D$2:$F$39,3,FALSE()),"")</f>
        <v/>
      </c>
      <c r="N181" s="10"/>
      <c r="O181" s="10"/>
      <c r="P181" s="10"/>
      <c r="Q181" s="10"/>
      <c r="R181" s="10"/>
      <c r="S181" s="10"/>
      <c r="T181" s="14"/>
      <c r="U181" s="10"/>
      <c r="V181" s="10"/>
    </row>
    <row r="182" customFormat="false" ht="15" hidden="false" customHeight="false" outlineLevel="0" collapsed="false">
      <c r="A182" s="10"/>
      <c r="B182" s="10"/>
      <c r="C182" s="10"/>
      <c r="D182" s="10"/>
      <c r="E182" s="11"/>
      <c r="F182" s="11"/>
      <c r="G182" s="12" t="str">
        <f aca="false">IF(AND(ISNUMBER(E182),ISNUMBER(F182)),(F182-E182)*24,"")</f>
        <v/>
      </c>
      <c r="H182" s="10"/>
      <c r="I182" s="10"/>
      <c r="J182" s="10"/>
      <c r="K182" s="13" t="str">
        <f aca="false">IFERROR(VLOOKUP(J182,Listas!$A$2:$B$23,2,FALSE()),"")</f>
        <v/>
      </c>
      <c r="L182" s="10"/>
      <c r="M182" s="13" t="str">
        <f aca="false">IFERROR(VLOOKUP(L182,Listas!$D$2:$F$39,3,FALSE()),"")</f>
        <v/>
      </c>
      <c r="N182" s="10"/>
      <c r="O182" s="10"/>
      <c r="P182" s="10"/>
      <c r="Q182" s="10"/>
      <c r="R182" s="10"/>
      <c r="S182" s="10"/>
      <c r="T182" s="14"/>
      <c r="U182" s="10"/>
      <c r="V182" s="10"/>
    </row>
    <row r="183" customFormat="false" ht="15" hidden="false" customHeight="false" outlineLevel="0" collapsed="false">
      <c r="A183" s="10"/>
      <c r="B183" s="10"/>
      <c r="C183" s="10"/>
      <c r="D183" s="10"/>
      <c r="E183" s="11"/>
      <c r="F183" s="11"/>
      <c r="G183" s="12" t="str">
        <f aca="false">IF(AND(ISNUMBER(E183),ISNUMBER(F183)),(F183-E183)*24,"")</f>
        <v/>
      </c>
      <c r="H183" s="10"/>
      <c r="I183" s="10"/>
      <c r="J183" s="10"/>
      <c r="K183" s="13" t="str">
        <f aca="false">IFERROR(VLOOKUP(J183,Listas!$A$2:$B$23,2,FALSE()),"")</f>
        <v/>
      </c>
      <c r="L183" s="10"/>
      <c r="M183" s="13" t="str">
        <f aca="false">IFERROR(VLOOKUP(L183,Listas!$D$2:$F$39,3,FALSE()),"")</f>
        <v/>
      </c>
      <c r="N183" s="10"/>
      <c r="O183" s="10"/>
      <c r="P183" s="10"/>
      <c r="Q183" s="10"/>
      <c r="R183" s="10"/>
      <c r="S183" s="10"/>
      <c r="T183" s="14"/>
      <c r="U183" s="10"/>
      <c r="V183" s="10"/>
    </row>
    <row r="184" customFormat="false" ht="15" hidden="false" customHeight="false" outlineLevel="0" collapsed="false">
      <c r="A184" s="10"/>
      <c r="B184" s="10"/>
      <c r="C184" s="10"/>
      <c r="D184" s="10"/>
      <c r="E184" s="11"/>
      <c r="F184" s="11"/>
      <c r="G184" s="12" t="str">
        <f aca="false">IF(AND(ISNUMBER(E184),ISNUMBER(F184)),(F184-E184)*24,"")</f>
        <v/>
      </c>
      <c r="H184" s="10"/>
      <c r="I184" s="10"/>
      <c r="J184" s="10"/>
      <c r="K184" s="13" t="str">
        <f aca="false">IFERROR(VLOOKUP(J184,Listas!$A$2:$B$23,2,FALSE()),"")</f>
        <v/>
      </c>
      <c r="L184" s="10"/>
      <c r="M184" s="13" t="str">
        <f aca="false">IFERROR(VLOOKUP(L184,Listas!$D$2:$F$39,3,FALSE()),"")</f>
        <v/>
      </c>
      <c r="N184" s="10"/>
      <c r="O184" s="10"/>
      <c r="P184" s="10"/>
      <c r="Q184" s="10"/>
      <c r="R184" s="10"/>
      <c r="S184" s="10"/>
      <c r="T184" s="14"/>
      <c r="U184" s="10"/>
      <c r="V184" s="10"/>
    </row>
    <row r="185" customFormat="false" ht="15" hidden="false" customHeight="false" outlineLevel="0" collapsed="false">
      <c r="A185" s="10"/>
      <c r="B185" s="10"/>
      <c r="C185" s="10"/>
      <c r="D185" s="10"/>
      <c r="E185" s="11"/>
      <c r="F185" s="11"/>
      <c r="G185" s="12" t="str">
        <f aca="false">IF(AND(ISNUMBER(E185),ISNUMBER(F185)),(F185-E185)*24,"")</f>
        <v/>
      </c>
      <c r="H185" s="10"/>
      <c r="I185" s="10"/>
      <c r="J185" s="10"/>
      <c r="K185" s="13" t="str">
        <f aca="false">IFERROR(VLOOKUP(J185,Listas!$A$2:$B$23,2,FALSE()),"")</f>
        <v/>
      </c>
      <c r="L185" s="10"/>
      <c r="M185" s="13" t="str">
        <f aca="false">IFERROR(VLOOKUP(L185,Listas!$D$2:$F$39,3,FALSE()),"")</f>
        <v/>
      </c>
      <c r="N185" s="10"/>
      <c r="O185" s="10"/>
      <c r="P185" s="10"/>
      <c r="Q185" s="10"/>
      <c r="R185" s="10"/>
      <c r="S185" s="10"/>
      <c r="T185" s="14"/>
      <c r="U185" s="10"/>
      <c r="V185" s="10"/>
    </row>
    <row r="186" customFormat="false" ht="15" hidden="false" customHeight="false" outlineLevel="0" collapsed="false">
      <c r="A186" s="10"/>
      <c r="B186" s="10"/>
      <c r="C186" s="10"/>
      <c r="D186" s="10"/>
      <c r="E186" s="11"/>
      <c r="F186" s="11"/>
      <c r="G186" s="12" t="str">
        <f aca="false">IF(AND(ISNUMBER(E186),ISNUMBER(F186)),(F186-E186)*24,"")</f>
        <v/>
      </c>
      <c r="H186" s="10"/>
      <c r="I186" s="10"/>
      <c r="J186" s="10"/>
      <c r="K186" s="13" t="str">
        <f aca="false">IFERROR(VLOOKUP(J186,Listas!$A$2:$B$23,2,FALSE()),"")</f>
        <v/>
      </c>
      <c r="L186" s="10"/>
      <c r="M186" s="13" t="str">
        <f aca="false">IFERROR(VLOOKUP(L186,Listas!$D$2:$F$39,3,FALSE()),"")</f>
        <v/>
      </c>
      <c r="N186" s="10"/>
      <c r="O186" s="10"/>
      <c r="P186" s="10"/>
      <c r="Q186" s="10"/>
      <c r="R186" s="10"/>
      <c r="S186" s="10"/>
      <c r="T186" s="14"/>
      <c r="U186" s="10"/>
      <c r="V186" s="10"/>
    </row>
    <row r="187" customFormat="false" ht="15" hidden="false" customHeight="false" outlineLevel="0" collapsed="false">
      <c r="A187" s="10"/>
      <c r="B187" s="10"/>
      <c r="C187" s="10"/>
      <c r="D187" s="10"/>
      <c r="E187" s="11"/>
      <c r="F187" s="11"/>
      <c r="G187" s="12" t="str">
        <f aca="false">IF(AND(ISNUMBER(E187),ISNUMBER(F187)),(F187-E187)*24,"")</f>
        <v/>
      </c>
      <c r="H187" s="10"/>
      <c r="I187" s="10"/>
      <c r="J187" s="10"/>
      <c r="K187" s="13" t="str">
        <f aca="false">IFERROR(VLOOKUP(J187,Listas!$A$2:$B$23,2,FALSE()),"")</f>
        <v/>
      </c>
      <c r="L187" s="10"/>
      <c r="M187" s="13" t="str">
        <f aca="false">IFERROR(VLOOKUP(L187,Listas!$D$2:$F$39,3,FALSE()),"")</f>
        <v/>
      </c>
      <c r="N187" s="10"/>
      <c r="O187" s="10"/>
      <c r="P187" s="10"/>
      <c r="Q187" s="10"/>
      <c r="R187" s="10"/>
      <c r="S187" s="10"/>
      <c r="T187" s="14"/>
      <c r="U187" s="10"/>
      <c r="V187" s="10"/>
    </row>
    <row r="188" customFormat="false" ht="15" hidden="false" customHeight="false" outlineLevel="0" collapsed="false">
      <c r="A188" s="10"/>
      <c r="B188" s="10"/>
      <c r="C188" s="10"/>
      <c r="D188" s="10"/>
      <c r="E188" s="11"/>
      <c r="F188" s="11"/>
      <c r="G188" s="12" t="str">
        <f aca="false">IF(AND(ISNUMBER(E188),ISNUMBER(F188)),(F188-E188)*24,"")</f>
        <v/>
      </c>
      <c r="H188" s="10"/>
      <c r="I188" s="10"/>
      <c r="J188" s="10"/>
      <c r="K188" s="13" t="str">
        <f aca="false">IFERROR(VLOOKUP(J188,Listas!$A$2:$B$23,2,FALSE()),"")</f>
        <v/>
      </c>
      <c r="L188" s="10"/>
      <c r="M188" s="13" t="str">
        <f aca="false">IFERROR(VLOOKUP(L188,Listas!$D$2:$F$39,3,FALSE()),"")</f>
        <v/>
      </c>
      <c r="N188" s="10"/>
      <c r="O188" s="10"/>
      <c r="P188" s="10"/>
      <c r="Q188" s="10"/>
      <c r="R188" s="10"/>
      <c r="S188" s="10"/>
      <c r="T188" s="14"/>
      <c r="U188" s="10"/>
      <c r="V188" s="10"/>
    </row>
    <row r="189" customFormat="false" ht="15" hidden="false" customHeight="false" outlineLevel="0" collapsed="false">
      <c r="A189" s="10"/>
      <c r="B189" s="10"/>
      <c r="C189" s="10"/>
      <c r="D189" s="10"/>
      <c r="E189" s="11"/>
      <c r="F189" s="11"/>
      <c r="G189" s="12" t="str">
        <f aca="false">IF(AND(ISNUMBER(E189),ISNUMBER(F189)),(F189-E189)*24,"")</f>
        <v/>
      </c>
      <c r="H189" s="10"/>
      <c r="I189" s="10"/>
      <c r="J189" s="10"/>
      <c r="K189" s="13" t="str">
        <f aca="false">IFERROR(VLOOKUP(J189,Listas!$A$2:$B$23,2,FALSE()),"")</f>
        <v/>
      </c>
      <c r="L189" s="10"/>
      <c r="M189" s="13" t="str">
        <f aca="false">IFERROR(VLOOKUP(L189,Listas!$D$2:$F$39,3,FALSE()),"")</f>
        <v/>
      </c>
      <c r="N189" s="10"/>
      <c r="O189" s="10"/>
      <c r="P189" s="10"/>
      <c r="Q189" s="10"/>
      <c r="R189" s="10"/>
      <c r="S189" s="10"/>
      <c r="T189" s="14"/>
      <c r="U189" s="10"/>
      <c r="V189" s="10"/>
    </row>
    <row r="190" customFormat="false" ht="15" hidden="false" customHeight="false" outlineLevel="0" collapsed="false">
      <c r="A190" s="10"/>
      <c r="B190" s="10"/>
      <c r="C190" s="10"/>
      <c r="D190" s="10"/>
      <c r="E190" s="11"/>
      <c r="F190" s="11"/>
      <c r="G190" s="12" t="str">
        <f aca="false">IF(AND(ISNUMBER(E190),ISNUMBER(F190)),(F190-E190)*24,"")</f>
        <v/>
      </c>
      <c r="H190" s="10"/>
      <c r="I190" s="10"/>
      <c r="J190" s="10"/>
      <c r="K190" s="13" t="str">
        <f aca="false">IFERROR(VLOOKUP(J190,Listas!$A$2:$B$23,2,FALSE()),"")</f>
        <v/>
      </c>
      <c r="L190" s="10"/>
      <c r="M190" s="13" t="str">
        <f aca="false">IFERROR(VLOOKUP(L190,Listas!$D$2:$F$39,3,FALSE()),"")</f>
        <v/>
      </c>
      <c r="N190" s="10"/>
      <c r="O190" s="10"/>
      <c r="P190" s="10"/>
      <c r="Q190" s="10"/>
      <c r="R190" s="10"/>
      <c r="S190" s="10"/>
      <c r="T190" s="14"/>
      <c r="U190" s="10"/>
      <c r="V190" s="10"/>
    </row>
    <row r="191" customFormat="false" ht="15" hidden="false" customHeight="false" outlineLevel="0" collapsed="false">
      <c r="A191" s="10"/>
      <c r="B191" s="10"/>
      <c r="C191" s="10"/>
      <c r="D191" s="10"/>
      <c r="E191" s="11"/>
      <c r="F191" s="11"/>
      <c r="G191" s="12" t="str">
        <f aca="false">IF(AND(ISNUMBER(E191),ISNUMBER(F191)),(F191-E191)*24,"")</f>
        <v/>
      </c>
      <c r="H191" s="10"/>
      <c r="I191" s="10"/>
      <c r="J191" s="10"/>
      <c r="K191" s="13" t="str">
        <f aca="false">IFERROR(VLOOKUP(J191,Listas!$A$2:$B$23,2,FALSE()),"")</f>
        <v/>
      </c>
      <c r="L191" s="10"/>
      <c r="M191" s="13" t="str">
        <f aca="false">IFERROR(VLOOKUP(L191,Listas!$D$2:$F$39,3,FALSE()),"")</f>
        <v/>
      </c>
      <c r="N191" s="10"/>
      <c r="O191" s="10"/>
      <c r="P191" s="10"/>
      <c r="Q191" s="10"/>
      <c r="R191" s="10"/>
      <c r="S191" s="10"/>
      <c r="T191" s="14"/>
      <c r="U191" s="10"/>
      <c r="V191" s="10"/>
    </row>
    <row r="192" customFormat="false" ht="15" hidden="false" customHeight="false" outlineLevel="0" collapsed="false">
      <c r="A192" s="10"/>
      <c r="B192" s="10"/>
      <c r="C192" s="10"/>
      <c r="D192" s="10"/>
      <c r="E192" s="11"/>
      <c r="F192" s="11"/>
      <c r="G192" s="12" t="str">
        <f aca="false">IF(AND(ISNUMBER(E192),ISNUMBER(F192)),(F192-E192)*24,"")</f>
        <v/>
      </c>
      <c r="H192" s="10"/>
      <c r="I192" s="10"/>
      <c r="J192" s="10"/>
      <c r="K192" s="13" t="str">
        <f aca="false">IFERROR(VLOOKUP(J192,Listas!$A$2:$B$23,2,FALSE()),"")</f>
        <v/>
      </c>
      <c r="L192" s="10"/>
      <c r="M192" s="13" t="str">
        <f aca="false">IFERROR(VLOOKUP(L192,Listas!$D$2:$F$39,3,FALSE()),"")</f>
        <v/>
      </c>
      <c r="N192" s="10"/>
      <c r="O192" s="10"/>
      <c r="P192" s="10"/>
      <c r="Q192" s="10"/>
      <c r="R192" s="10"/>
      <c r="S192" s="10"/>
      <c r="T192" s="14"/>
      <c r="U192" s="10"/>
      <c r="V192" s="10"/>
    </row>
    <row r="193" customFormat="false" ht="15" hidden="false" customHeight="false" outlineLevel="0" collapsed="false">
      <c r="A193" s="10"/>
      <c r="B193" s="10"/>
      <c r="C193" s="10"/>
      <c r="D193" s="10"/>
      <c r="E193" s="11"/>
      <c r="F193" s="11"/>
      <c r="G193" s="12" t="str">
        <f aca="false">IF(AND(ISNUMBER(E193),ISNUMBER(F193)),(F193-E193)*24,"")</f>
        <v/>
      </c>
      <c r="H193" s="10"/>
      <c r="I193" s="10"/>
      <c r="J193" s="10"/>
      <c r="K193" s="13" t="str">
        <f aca="false">IFERROR(VLOOKUP(J193,Listas!$A$2:$B$23,2,FALSE()),"")</f>
        <v/>
      </c>
      <c r="L193" s="10"/>
      <c r="M193" s="13" t="str">
        <f aca="false">IFERROR(VLOOKUP(L193,Listas!$D$2:$F$39,3,FALSE()),"")</f>
        <v/>
      </c>
      <c r="N193" s="10"/>
      <c r="O193" s="10"/>
      <c r="P193" s="10"/>
      <c r="Q193" s="10"/>
      <c r="R193" s="10"/>
      <c r="S193" s="10"/>
      <c r="T193" s="14"/>
      <c r="U193" s="10"/>
      <c r="V193" s="10"/>
    </row>
    <row r="194" customFormat="false" ht="15" hidden="false" customHeight="false" outlineLevel="0" collapsed="false">
      <c r="A194" s="10"/>
      <c r="B194" s="10"/>
      <c r="C194" s="10"/>
      <c r="D194" s="10"/>
      <c r="E194" s="11"/>
      <c r="F194" s="11"/>
      <c r="G194" s="12" t="str">
        <f aca="false">IF(AND(ISNUMBER(E194),ISNUMBER(F194)),(F194-E194)*24,"")</f>
        <v/>
      </c>
      <c r="H194" s="10"/>
      <c r="I194" s="10"/>
      <c r="J194" s="10"/>
      <c r="K194" s="13" t="str">
        <f aca="false">IFERROR(VLOOKUP(J194,Listas!$A$2:$B$23,2,FALSE()),"")</f>
        <v/>
      </c>
      <c r="L194" s="10"/>
      <c r="M194" s="13" t="str">
        <f aca="false">IFERROR(VLOOKUP(L194,Listas!$D$2:$F$39,3,FALSE()),"")</f>
        <v/>
      </c>
      <c r="N194" s="10"/>
      <c r="O194" s="10"/>
      <c r="P194" s="10"/>
      <c r="Q194" s="10"/>
      <c r="R194" s="10"/>
      <c r="S194" s="10"/>
      <c r="T194" s="14"/>
      <c r="U194" s="10"/>
      <c r="V194" s="10"/>
    </row>
    <row r="195" customFormat="false" ht="15" hidden="false" customHeight="false" outlineLevel="0" collapsed="false">
      <c r="A195" s="10"/>
      <c r="B195" s="10"/>
      <c r="C195" s="10"/>
      <c r="D195" s="10"/>
      <c r="E195" s="11"/>
      <c r="F195" s="11"/>
      <c r="G195" s="12" t="str">
        <f aca="false">IF(AND(ISNUMBER(E195),ISNUMBER(F195)),(F195-E195)*24,"")</f>
        <v/>
      </c>
      <c r="H195" s="10"/>
      <c r="I195" s="10"/>
      <c r="J195" s="10"/>
      <c r="K195" s="13" t="str">
        <f aca="false">IFERROR(VLOOKUP(J195,Listas!$A$2:$B$23,2,FALSE()),"")</f>
        <v/>
      </c>
      <c r="L195" s="10"/>
      <c r="M195" s="13" t="str">
        <f aca="false">IFERROR(VLOOKUP(L195,Listas!$D$2:$F$39,3,FALSE()),"")</f>
        <v/>
      </c>
      <c r="N195" s="10"/>
      <c r="O195" s="10"/>
      <c r="P195" s="10"/>
      <c r="Q195" s="10"/>
      <c r="R195" s="10"/>
      <c r="S195" s="10"/>
      <c r="T195" s="14"/>
      <c r="U195" s="10"/>
      <c r="V195" s="10"/>
    </row>
    <row r="196" customFormat="false" ht="15" hidden="false" customHeight="false" outlineLevel="0" collapsed="false">
      <c r="A196" s="10"/>
      <c r="B196" s="10"/>
      <c r="C196" s="10"/>
      <c r="D196" s="10"/>
      <c r="E196" s="11"/>
      <c r="F196" s="11"/>
      <c r="G196" s="12" t="str">
        <f aca="false">IF(AND(ISNUMBER(E196),ISNUMBER(F196)),(F196-E196)*24,"")</f>
        <v/>
      </c>
      <c r="H196" s="10"/>
      <c r="I196" s="10"/>
      <c r="J196" s="10"/>
      <c r="K196" s="13" t="str">
        <f aca="false">IFERROR(VLOOKUP(J196,Listas!$A$2:$B$23,2,FALSE()),"")</f>
        <v/>
      </c>
      <c r="L196" s="10"/>
      <c r="M196" s="13" t="str">
        <f aca="false">IFERROR(VLOOKUP(L196,Listas!$D$2:$F$39,3,FALSE()),"")</f>
        <v/>
      </c>
      <c r="N196" s="10"/>
      <c r="O196" s="10"/>
      <c r="P196" s="10"/>
      <c r="Q196" s="10"/>
      <c r="R196" s="10"/>
      <c r="S196" s="10"/>
      <c r="T196" s="14"/>
      <c r="U196" s="10"/>
      <c r="V196" s="10"/>
    </row>
    <row r="197" customFormat="false" ht="15" hidden="false" customHeight="false" outlineLevel="0" collapsed="false">
      <c r="A197" s="10"/>
      <c r="B197" s="10"/>
      <c r="C197" s="10"/>
      <c r="D197" s="10"/>
      <c r="E197" s="11"/>
      <c r="F197" s="11"/>
      <c r="G197" s="12" t="str">
        <f aca="false">IF(AND(ISNUMBER(E197),ISNUMBER(F197)),(F197-E197)*24,"")</f>
        <v/>
      </c>
      <c r="H197" s="10"/>
      <c r="I197" s="10"/>
      <c r="J197" s="10"/>
      <c r="K197" s="13" t="str">
        <f aca="false">IFERROR(VLOOKUP(J197,Listas!$A$2:$B$23,2,FALSE()),"")</f>
        <v/>
      </c>
      <c r="L197" s="10"/>
      <c r="M197" s="13" t="str">
        <f aca="false">IFERROR(VLOOKUP(L197,Listas!$D$2:$F$39,3,FALSE()),"")</f>
        <v/>
      </c>
      <c r="N197" s="10"/>
      <c r="O197" s="10"/>
      <c r="P197" s="10"/>
      <c r="Q197" s="10"/>
      <c r="R197" s="10"/>
      <c r="S197" s="10"/>
      <c r="T197" s="14"/>
      <c r="U197" s="10"/>
      <c r="V197" s="10"/>
    </row>
    <row r="198" customFormat="false" ht="15" hidden="false" customHeight="false" outlineLevel="0" collapsed="false">
      <c r="A198" s="10"/>
      <c r="B198" s="10"/>
      <c r="C198" s="10"/>
      <c r="D198" s="10"/>
      <c r="E198" s="11"/>
      <c r="F198" s="11"/>
      <c r="G198" s="12" t="str">
        <f aca="false">IF(AND(ISNUMBER(E198),ISNUMBER(F198)),(F198-E198)*24,"")</f>
        <v/>
      </c>
      <c r="H198" s="10"/>
      <c r="I198" s="10"/>
      <c r="J198" s="10"/>
      <c r="K198" s="13" t="str">
        <f aca="false">IFERROR(VLOOKUP(J198,Listas!$A$2:$B$23,2,FALSE()),"")</f>
        <v/>
      </c>
      <c r="L198" s="10"/>
      <c r="M198" s="13" t="str">
        <f aca="false">IFERROR(VLOOKUP(L198,Listas!$D$2:$F$39,3,FALSE()),"")</f>
        <v/>
      </c>
      <c r="N198" s="10"/>
      <c r="O198" s="10"/>
      <c r="P198" s="10"/>
      <c r="Q198" s="10"/>
      <c r="R198" s="10"/>
      <c r="S198" s="10"/>
      <c r="T198" s="14"/>
      <c r="U198" s="10"/>
      <c r="V198" s="10"/>
    </row>
    <row r="199" customFormat="false" ht="15" hidden="false" customHeight="false" outlineLevel="0" collapsed="false">
      <c r="A199" s="10"/>
      <c r="B199" s="10"/>
      <c r="C199" s="10"/>
      <c r="D199" s="10"/>
      <c r="E199" s="11"/>
      <c r="F199" s="11"/>
      <c r="G199" s="12" t="str">
        <f aca="false">IF(AND(ISNUMBER(E199),ISNUMBER(F199)),(F199-E199)*24,"")</f>
        <v/>
      </c>
      <c r="H199" s="10"/>
      <c r="I199" s="10"/>
      <c r="J199" s="10"/>
      <c r="K199" s="13" t="str">
        <f aca="false">IFERROR(VLOOKUP(J199,Listas!$A$2:$B$23,2,FALSE()),"")</f>
        <v/>
      </c>
      <c r="L199" s="10"/>
      <c r="M199" s="13" t="str">
        <f aca="false">IFERROR(VLOOKUP(L199,Listas!$D$2:$F$39,3,FALSE()),"")</f>
        <v/>
      </c>
      <c r="N199" s="10"/>
      <c r="O199" s="10"/>
      <c r="P199" s="10"/>
      <c r="Q199" s="10"/>
      <c r="R199" s="10"/>
      <c r="S199" s="10"/>
      <c r="T199" s="14"/>
      <c r="U199" s="10"/>
      <c r="V199" s="10"/>
    </row>
    <row r="200" customFormat="false" ht="15" hidden="false" customHeight="false" outlineLevel="0" collapsed="false">
      <c r="A200" s="10"/>
      <c r="B200" s="10"/>
      <c r="C200" s="10"/>
      <c r="D200" s="10"/>
      <c r="E200" s="11"/>
      <c r="F200" s="11"/>
      <c r="G200" s="12" t="str">
        <f aca="false">IF(AND(ISNUMBER(E200),ISNUMBER(F200)),(F200-E200)*24,"")</f>
        <v/>
      </c>
      <c r="H200" s="10"/>
      <c r="I200" s="10"/>
      <c r="J200" s="10"/>
      <c r="K200" s="13" t="str">
        <f aca="false">IFERROR(VLOOKUP(J200,Listas!$A$2:$B$23,2,FALSE()),"")</f>
        <v/>
      </c>
      <c r="L200" s="10"/>
      <c r="M200" s="13" t="str">
        <f aca="false">IFERROR(VLOOKUP(L200,Listas!$D$2:$F$39,3,FALSE()),"")</f>
        <v/>
      </c>
      <c r="N200" s="10"/>
      <c r="O200" s="10"/>
      <c r="P200" s="10"/>
      <c r="Q200" s="10"/>
      <c r="R200" s="10"/>
      <c r="S200" s="10"/>
      <c r="T200" s="14"/>
      <c r="U200" s="10"/>
      <c r="V200" s="10"/>
    </row>
    <row r="201" customFormat="false" ht="15" hidden="false" customHeight="false" outlineLevel="0" collapsed="false">
      <c r="A201" s="10"/>
      <c r="B201" s="10"/>
      <c r="C201" s="10"/>
      <c r="D201" s="10"/>
      <c r="E201" s="11"/>
      <c r="F201" s="11"/>
      <c r="G201" s="12" t="str">
        <f aca="false">IF(AND(ISNUMBER(E201),ISNUMBER(F201)),(F201-E201)*24,"")</f>
        <v/>
      </c>
      <c r="H201" s="10"/>
      <c r="I201" s="10"/>
      <c r="J201" s="10"/>
      <c r="K201" s="13" t="str">
        <f aca="false">IFERROR(VLOOKUP(J201,Listas!$A$2:$B$23,2,FALSE()),"")</f>
        <v/>
      </c>
      <c r="L201" s="10"/>
      <c r="M201" s="13" t="str">
        <f aca="false">IFERROR(VLOOKUP(L201,Listas!$D$2:$F$39,3,FALSE()),"")</f>
        <v/>
      </c>
      <c r="N201" s="10"/>
      <c r="O201" s="10"/>
      <c r="P201" s="10"/>
      <c r="Q201" s="10"/>
      <c r="R201" s="10"/>
      <c r="S201" s="10"/>
      <c r="T201" s="14"/>
      <c r="U201" s="10"/>
      <c r="V201" s="10"/>
    </row>
    <row r="202" customFormat="false" ht="15" hidden="false" customHeight="false" outlineLevel="0" collapsed="false">
      <c r="A202" s="10"/>
      <c r="B202" s="10"/>
      <c r="C202" s="10"/>
      <c r="D202" s="10"/>
      <c r="E202" s="11"/>
      <c r="F202" s="11"/>
      <c r="G202" s="12" t="str">
        <f aca="false">IF(AND(ISNUMBER(E202),ISNUMBER(F202)),(F202-E202)*24,"")</f>
        <v/>
      </c>
      <c r="H202" s="10"/>
      <c r="I202" s="10"/>
      <c r="J202" s="10"/>
      <c r="K202" s="13" t="str">
        <f aca="false">IFERROR(VLOOKUP(J202,Listas!$A$2:$B$23,2,FALSE()),"")</f>
        <v/>
      </c>
      <c r="L202" s="10"/>
      <c r="M202" s="13" t="str">
        <f aca="false">IFERROR(VLOOKUP(L202,Listas!$D$2:$F$39,3,FALSE()),"")</f>
        <v/>
      </c>
      <c r="N202" s="10"/>
      <c r="O202" s="10"/>
      <c r="P202" s="10"/>
      <c r="Q202" s="10"/>
      <c r="R202" s="10"/>
      <c r="S202" s="10"/>
      <c r="T202" s="14"/>
      <c r="U202" s="10"/>
      <c r="V202" s="10"/>
    </row>
    <row r="203" customFormat="false" ht="15" hidden="false" customHeight="false" outlineLevel="0" collapsed="false">
      <c r="A203" s="10"/>
      <c r="B203" s="10"/>
      <c r="C203" s="10"/>
      <c r="D203" s="10"/>
      <c r="E203" s="11"/>
      <c r="F203" s="11"/>
      <c r="G203" s="12" t="str">
        <f aca="false">IF(AND(ISNUMBER(E203),ISNUMBER(F203)),(F203-E203)*24,"")</f>
        <v/>
      </c>
      <c r="H203" s="10"/>
      <c r="I203" s="10"/>
      <c r="J203" s="10"/>
      <c r="K203" s="13" t="str">
        <f aca="false">IFERROR(VLOOKUP(J203,Listas!$A$2:$B$23,2,FALSE()),"")</f>
        <v/>
      </c>
      <c r="L203" s="10"/>
      <c r="M203" s="13" t="str">
        <f aca="false">IFERROR(VLOOKUP(L203,Listas!$D$2:$F$39,3,FALSE()),"")</f>
        <v/>
      </c>
      <c r="N203" s="10"/>
      <c r="O203" s="10"/>
      <c r="P203" s="10"/>
      <c r="Q203" s="10"/>
      <c r="R203" s="10"/>
      <c r="S203" s="10"/>
      <c r="T203" s="14"/>
      <c r="U203" s="10"/>
      <c r="V203" s="10"/>
    </row>
    <row r="204" customFormat="false" ht="15" hidden="false" customHeight="false" outlineLevel="0" collapsed="false">
      <c r="A204" s="10"/>
      <c r="B204" s="10"/>
      <c r="C204" s="10"/>
      <c r="D204" s="10"/>
      <c r="E204" s="11"/>
      <c r="F204" s="11"/>
      <c r="G204" s="12" t="str">
        <f aca="false">IF(AND(ISNUMBER(E204),ISNUMBER(F204)),(F204-E204)*24,"")</f>
        <v/>
      </c>
      <c r="H204" s="10"/>
      <c r="I204" s="10"/>
      <c r="J204" s="10"/>
      <c r="K204" s="13" t="str">
        <f aca="false">IFERROR(VLOOKUP(J204,Listas!$A$2:$B$23,2,FALSE()),"")</f>
        <v/>
      </c>
      <c r="L204" s="10"/>
      <c r="M204" s="13" t="str">
        <f aca="false">IFERROR(VLOOKUP(L204,Listas!$D$2:$F$39,3,FALSE()),"")</f>
        <v/>
      </c>
      <c r="N204" s="10"/>
      <c r="O204" s="10"/>
      <c r="P204" s="10"/>
      <c r="Q204" s="10"/>
      <c r="R204" s="10"/>
      <c r="S204" s="10"/>
      <c r="T204" s="14"/>
      <c r="U204" s="10"/>
      <c r="V204" s="10"/>
    </row>
    <row r="205" customFormat="false" ht="15" hidden="false" customHeight="false" outlineLevel="0" collapsed="false">
      <c r="A205" s="10"/>
      <c r="B205" s="10"/>
      <c r="C205" s="10"/>
      <c r="D205" s="10"/>
      <c r="E205" s="11"/>
      <c r="F205" s="11"/>
      <c r="G205" s="12" t="str">
        <f aca="false">IF(AND(ISNUMBER(E205),ISNUMBER(F205)),(F205-E205)*24,"")</f>
        <v/>
      </c>
      <c r="H205" s="10"/>
      <c r="I205" s="10"/>
      <c r="J205" s="10"/>
      <c r="K205" s="13" t="str">
        <f aca="false">IFERROR(VLOOKUP(J205,Listas!$A$2:$B$23,2,FALSE()),"")</f>
        <v/>
      </c>
      <c r="L205" s="10"/>
      <c r="M205" s="13" t="str">
        <f aca="false">IFERROR(VLOOKUP(L205,Listas!$D$2:$F$39,3,FALSE()),"")</f>
        <v/>
      </c>
      <c r="N205" s="10"/>
      <c r="O205" s="10"/>
      <c r="P205" s="10"/>
      <c r="Q205" s="10"/>
      <c r="R205" s="10"/>
      <c r="S205" s="10"/>
      <c r="T205" s="14"/>
      <c r="U205" s="10"/>
      <c r="V205" s="10"/>
    </row>
  </sheetData>
  <dataValidations count="5">
    <dataValidation allowBlank="true" error="Elegir un valor de la lista." errorStyle="stop" errorTitle="Valor no válido" operator="between" showDropDown="false" showErrorMessage="true" showInputMessage="false" sqref="C6:C205" type="list">
      <formula1>Listas!$H$2:$H$15</formula1>
      <formula2>0</formula2>
    </dataValidation>
    <dataValidation allowBlank="true" error="Elegir un valor de la lista." errorStyle="stop" errorTitle="Valor no válido" operator="between" showDropDown="false" showErrorMessage="true" showInputMessage="false" sqref="J6:J205" type="list">
      <formula1>Listas!$A$2:$A$23</formula1>
      <formula2>0</formula2>
    </dataValidation>
    <dataValidation allowBlank="true" error="Elegir un valor de la lista." errorStyle="stop" errorTitle="Valor no válido" operator="between" showDropDown="false" showErrorMessage="true" showInputMessage="false" sqref="L6:L205" type="list">
      <formula1>Listas!$D$2:$D$39</formula1>
      <formula2>0</formula2>
    </dataValidation>
    <dataValidation allowBlank="true" error="Elegir un valor de la lista." errorStyle="stop" errorTitle="Valor no válido" operator="between" showDropDown="false" showErrorMessage="true" showInputMessage="false" sqref="H6:H205" type="list">
      <formula1>Listas!$K$2:$K$3</formula1>
      <formula2>0</formula2>
    </dataValidation>
    <dataValidation allowBlank="true" error="Elegir un valor de la lista." errorStyle="stop" errorTitle="Valor no válido" operator="between" showDropDown="false" showErrorMessage="true" showInputMessage="false" sqref="V6:V205" type="list">
      <formula1>Listas!$K$2:$K$3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4"/>
    <col collapsed="false" customWidth="true" hidden="false" outlineLevel="0" max="3" min="3" style="0" width="3"/>
    <col collapsed="false" customWidth="true" hidden="false" outlineLevel="0" max="4" min="4" style="0" width="10"/>
    <col collapsed="false" customWidth="true" hidden="false" outlineLevel="0" max="5" min="5" style="0" width="24"/>
    <col collapsed="false" customWidth="true" hidden="false" outlineLevel="0" max="6" min="6" style="0" width="34"/>
    <col collapsed="false" customWidth="true" hidden="false" outlineLevel="0" max="7" min="7" style="0" width="3"/>
    <col collapsed="false" customWidth="true" hidden="false" outlineLevel="0" max="8" min="8" style="0" width="8"/>
    <col collapsed="false" customWidth="true" hidden="false" outlineLevel="0" max="9" min="9" style="0" width="44"/>
    <col collapsed="false" customWidth="true" hidden="false" outlineLevel="0" max="10" min="10" style="0" width="3"/>
    <col collapsed="false" customWidth="true" hidden="false" outlineLevel="0" max="11" min="11" style="0" width="8"/>
  </cols>
  <sheetData>
    <row r="1" customFormat="false" ht="15" hidden="false" customHeight="false" outlineLevel="0" collapsed="false">
      <c r="A1" s="15" t="s">
        <v>57</v>
      </c>
      <c r="B1" s="15" t="s">
        <v>58</v>
      </c>
      <c r="D1" s="15" t="s">
        <v>32</v>
      </c>
      <c r="E1" s="15" t="s">
        <v>59</v>
      </c>
      <c r="F1" s="15" t="s">
        <v>58</v>
      </c>
      <c r="H1" s="15" t="s">
        <v>60</v>
      </c>
      <c r="I1" s="15" t="s">
        <v>58</v>
      </c>
      <c r="K1" s="15" t="s">
        <v>61</v>
      </c>
    </row>
    <row r="2" customFormat="false" ht="15" hidden="false" customHeight="false" outlineLevel="0" collapsed="false">
      <c r="A2" s="16" t="s">
        <v>62</v>
      </c>
      <c r="B2" s="16" t="s">
        <v>63</v>
      </c>
      <c r="D2" s="16" t="s">
        <v>64</v>
      </c>
      <c r="E2" s="16" t="s">
        <v>65</v>
      </c>
      <c r="F2" s="16" t="s">
        <v>66</v>
      </c>
      <c r="H2" s="16" t="s">
        <v>44</v>
      </c>
      <c r="I2" s="16" t="s">
        <v>67</v>
      </c>
      <c r="K2" s="17" t="s">
        <v>46</v>
      </c>
    </row>
    <row r="3" customFormat="false" ht="15" hidden="false" customHeight="false" outlineLevel="0" collapsed="false">
      <c r="A3" s="16" t="s">
        <v>68</v>
      </c>
      <c r="B3" s="16" t="s">
        <v>69</v>
      </c>
      <c r="D3" s="16" t="s">
        <v>70</v>
      </c>
      <c r="E3" s="16" t="s">
        <v>65</v>
      </c>
      <c r="F3" s="16" t="s">
        <v>71</v>
      </c>
      <c r="H3" s="16" t="s">
        <v>72</v>
      </c>
      <c r="I3" s="16" t="s">
        <v>73</v>
      </c>
      <c r="K3" s="17" t="s">
        <v>74</v>
      </c>
    </row>
    <row r="4" customFormat="false" ht="15" hidden="false" customHeight="false" outlineLevel="0" collapsed="false">
      <c r="A4" s="16" t="s">
        <v>48</v>
      </c>
      <c r="B4" s="16" t="s">
        <v>75</v>
      </c>
      <c r="D4" s="16" t="s">
        <v>76</v>
      </c>
      <c r="E4" s="16" t="s">
        <v>65</v>
      </c>
      <c r="F4" s="16" t="s">
        <v>77</v>
      </c>
      <c r="H4" s="16" t="s">
        <v>78</v>
      </c>
      <c r="I4" s="16" t="s">
        <v>79</v>
      </c>
    </row>
    <row r="5" customFormat="false" ht="15" hidden="false" customHeight="false" outlineLevel="0" collapsed="false">
      <c r="A5" s="16" t="s">
        <v>80</v>
      </c>
      <c r="B5" s="16" t="s">
        <v>81</v>
      </c>
      <c r="D5" s="16" t="s">
        <v>82</v>
      </c>
      <c r="E5" s="16" t="s">
        <v>65</v>
      </c>
      <c r="F5" s="16" t="s">
        <v>83</v>
      </c>
      <c r="H5" s="16" t="s">
        <v>84</v>
      </c>
      <c r="I5" s="16" t="s">
        <v>85</v>
      </c>
    </row>
    <row r="6" customFormat="false" ht="15" hidden="false" customHeight="false" outlineLevel="0" collapsed="false">
      <c r="A6" s="16" t="s">
        <v>86</v>
      </c>
      <c r="B6" s="16" t="s">
        <v>87</v>
      </c>
      <c r="D6" s="16" t="s">
        <v>88</v>
      </c>
      <c r="E6" s="16" t="s">
        <v>65</v>
      </c>
      <c r="F6" s="16" t="s">
        <v>89</v>
      </c>
      <c r="H6" s="16" t="s">
        <v>90</v>
      </c>
      <c r="I6" s="16" t="s">
        <v>91</v>
      </c>
    </row>
    <row r="7" customFormat="false" ht="15" hidden="false" customHeight="false" outlineLevel="0" collapsed="false">
      <c r="A7" s="16" t="s">
        <v>92</v>
      </c>
      <c r="B7" s="16" t="s">
        <v>93</v>
      </c>
      <c r="D7" s="16" t="s">
        <v>94</v>
      </c>
      <c r="E7" s="16" t="s">
        <v>65</v>
      </c>
      <c r="F7" s="16" t="s">
        <v>95</v>
      </c>
      <c r="H7" s="16" t="s">
        <v>96</v>
      </c>
      <c r="I7" s="16" t="s">
        <v>97</v>
      </c>
    </row>
    <row r="8" customFormat="false" ht="15" hidden="false" customHeight="false" outlineLevel="0" collapsed="false">
      <c r="A8" s="16" t="s">
        <v>98</v>
      </c>
      <c r="B8" s="16" t="s">
        <v>99</v>
      </c>
      <c r="D8" s="16" t="s">
        <v>100</v>
      </c>
      <c r="E8" s="16" t="s">
        <v>65</v>
      </c>
      <c r="F8" s="16" t="s">
        <v>101</v>
      </c>
      <c r="H8" s="16" t="s">
        <v>102</v>
      </c>
      <c r="I8" s="16" t="s">
        <v>103</v>
      </c>
    </row>
    <row r="9" customFormat="false" ht="15" hidden="false" customHeight="false" outlineLevel="0" collapsed="false">
      <c r="A9" s="16" t="s">
        <v>104</v>
      </c>
      <c r="B9" s="16" t="s">
        <v>105</v>
      </c>
      <c r="D9" s="16" t="s">
        <v>106</v>
      </c>
      <c r="E9" s="16" t="s">
        <v>107</v>
      </c>
      <c r="F9" s="16" t="s">
        <v>66</v>
      </c>
      <c r="H9" s="16" t="s">
        <v>108</v>
      </c>
      <c r="I9" s="16" t="s">
        <v>109</v>
      </c>
    </row>
    <row r="10" customFormat="false" ht="15" hidden="false" customHeight="false" outlineLevel="0" collapsed="false">
      <c r="A10" s="16" t="s">
        <v>110</v>
      </c>
      <c r="B10" s="16" t="s">
        <v>111</v>
      </c>
      <c r="D10" s="16" t="s">
        <v>112</v>
      </c>
      <c r="E10" s="16" t="s">
        <v>107</v>
      </c>
      <c r="F10" s="16" t="s">
        <v>113</v>
      </c>
      <c r="H10" s="16" t="s">
        <v>114</v>
      </c>
      <c r="I10" s="16" t="s">
        <v>115</v>
      </c>
    </row>
    <row r="11" customFormat="false" ht="15" hidden="false" customHeight="false" outlineLevel="0" collapsed="false">
      <c r="A11" s="16" t="s">
        <v>116</v>
      </c>
      <c r="B11" s="16" t="s">
        <v>117</v>
      </c>
      <c r="D11" s="16" t="s">
        <v>118</v>
      </c>
      <c r="E11" s="16" t="s">
        <v>107</v>
      </c>
      <c r="F11" s="16" t="s">
        <v>119</v>
      </c>
      <c r="H11" s="16" t="s">
        <v>120</v>
      </c>
      <c r="I11" s="16" t="s">
        <v>121</v>
      </c>
    </row>
    <row r="12" customFormat="false" ht="15" hidden="false" customHeight="false" outlineLevel="0" collapsed="false">
      <c r="A12" s="16" t="s">
        <v>122</v>
      </c>
      <c r="B12" s="16" t="s">
        <v>123</v>
      </c>
      <c r="D12" s="16" t="s">
        <v>124</v>
      </c>
      <c r="E12" s="16" t="s">
        <v>107</v>
      </c>
      <c r="F12" s="16" t="s">
        <v>125</v>
      </c>
      <c r="H12" s="16" t="s">
        <v>126</v>
      </c>
      <c r="I12" s="16" t="s">
        <v>127</v>
      </c>
    </row>
    <row r="13" customFormat="false" ht="15" hidden="false" customHeight="false" outlineLevel="0" collapsed="false">
      <c r="A13" s="16" t="s">
        <v>128</v>
      </c>
      <c r="B13" s="16" t="s">
        <v>129</v>
      </c>
      <c r="D13" s="16" t="s">
        <v>49</v>
      </c>
      <c r="E13" s="16" t="s">
        <v>107</v>
      </c>
      <c r="F13" s="16" t="s">
        <v>130</v>
      </c>
      <c r="H13" s="16" t="s">
        <v>131</v>
      </c>
      <c r="I13" s="16" t="s">
        <v>132</v>
      </c>
    </row>
    <row r="14" customFormat="false" ht="15" hidden="false" customHeight="false" outlineLevel="0" collapsed="false">
      <c r="A14" s="16" t="s">
        <v>133</v>
      </c>
      <c r="B14" s="16" t="s">
        <v>134</v>
      </c>
      <c r="D14" s="16" t="s">
        <v>135</v>
      </c>
      <c r="E14" s="16" t="s">
        <v>107</v>
      </c>
      <c r="F14" s="16" t="s">
        <v>69</v>
      </c>
      <c r="H14" s="16" t="s">
        <v>136</v>
      </c>
      <c r="I14" s="16" t="s">
        <v>137</v>
      </c>
    </row>
    <row r="15" customFormat="false" ht="15" hidden="false" customHeight="false" outlineLevel="0" collapsed="false">
      <c r="A15" s="16" t="s">
        <v>138</v>
      </c>
      <c r="B15" s="16" t="s">
        <v>139</v>
      </c>
      <c r="D15" s="16" t="s">
        <v>140</v>
      </c>
      <c r="E15" s="16" t="s">
        <v>107</v>
      </c>
      <c r="F15" s="16" t="s">
        <v>141</v>
      </c>
      <c r="H15" s="16" t="s">
        <v>142</v>
      </c>
      <c r="I15" s="16" t="s">
        <v>143</v>
      </c>
    </row>
    <row r="16" customFormat="false" ht="15" hidden="false" customHeight="false" outlineLevel="0" collapsed="false">
      <c r="A16" s="16" t="s">
        <v>144</v>
      </c>
      <c r="B16" s="16" t="s">
        <v>145</v>
      </c>
      <c r="D16" s="16" t="s">
        <v>146</v>
      </c>
      <c r="E16" s="16" t="s">
        <v>107</v>
      </c>
      <c r="F16" s="16" t="s">
        <v>134</v>
      </c>
    </row>
    <row r="17" customFormat="false" ht="15" hidden="false" customHeight="false" outlineLevel="0" collapsed="false">
      <c r="A17" s="16" t="s">
        <v>147</v>
      </c>
      <c r="B17" s="16" t="s">
        <v>148</v>
      </c>
      <c r="D17" s="16" t="s">
        <v>149</v>
      </c>
      <c r="E17" s="16" t="s">
        <v>107</v>
      </c>
      <c r="F17" s="16" t="s">
        <v>150</v>
      </c>
    </row>
    <row r="18" customFormat="false" ht="15" hidden="false" customHeight="false" outlineLevel="0" collapsed="false">
      <c r="A18" s="16" t="s">
        <v>151</v>
      </c>
      <c r="B18" s="16" t="s">
        <v>152</v>
      </c>
      <c r="D18" s="16" t="s">
        <v>153</v>
      </c>
      <c r="E18" s="16" t="s">
        <v>154</v>
      </c>
      <c r="F18" s="16" t="s">
        <v>66</v>
      </c>
    </row>
    <row r="19" customFormat="false" ht="15" hidden="false" customHeight="false" outlineLevel="0" collapsed="false">
      <c r="A19" s="16" t="s">
        <v>155</v>
      </c>
      <c r="B19" s="16" t="s">
        <v>156</v>
      </c>
      <c r="D19" s="16" t="s">
        <v>157</v>
      </c>
      <c r="E19" s="16" t="s">
        <v>154</v>
      </c>
      <c r="F19" s="16" t="s">
        <v>158</v>
      </c>
    </row>
    <row r="20" customFormat="false" ht="15" hidden="false" customHeight="false" outlineLevel="0" collapsed="false">
      <c r="A20" s="16" t="s">
        <v>159</v>
      </c>
      <c r="B20" s="16" t="s">
        <v>160</v>
      </c>
      <c r="D20" s="16" t="s">
        <v>161</v>
      </c>
      <c r="E20" s="16" t="s">
        <v>154</v>
      </c>
      <c r="F20" s="16" t="s">
        <v>162</v>
      </c>
    </row>
    <row r="21" customFormat="false" ht="15" hidden="false" customHeight="false" outlineLevel="0" collapsed="false">
      <c r="A21" s="16" t="s">
        <v>163</v>
      </c>
      <c r="B21" s="16" t="s">
        <v>77</v>
      </c>
      <c r="D21" s="16" t="s">
        <v>164</v>
      </c>
      <c r="E21" s="16" t="s">
        <v>154</v>
      </c>
      <c r="F21" s="16" t="s">
        <v>165</v>
      </c>
    </row>
    <row r="22" customFormat="false" ht="15" hidden="false" customHeight="false" outlineLevel="0" collapsed="false">
      <c r="A22" s="16" t="s">
        <v>166</v>
      </c>
      <c r="B22" s="16" t="s">
        <v>167</v>
      </c>
      <c r="D22" s="16" t="s">
        <v>168</v>
      </c>
      <c r="E22" s="16" t="s">
        <v>154</v>
      </c>
      <c r="F22" s="16" t="s">
        <v>169</v>
      </c>
    </row>
    <row r="23" customFormat="false" ht="15" hidden="false" customHeight="false" outlineLevel="0" collapsed="false">
      <c r="A23" s="16" t="s">
        <v>170</v>
      </c>
      <c r="B23" s="16" t="s">
        <v>171</v>
      </c>
      <c r="D23" s="16" t="s">
        <v>172</v>
      </c>
      <c r="E23" s="16" t="s">
        <v>154</v>
      </c>
      <c r="F23" s="16" t="s">
        <v>173</v>
      </c>
    </row>
    <row r="24" customFormat="false" ht="15" hidden="false" customHeight="false" outlineLevel="0" collapsed="false">
      <c r="D24" s="16" t="s">
        <v>174</v>
      </c>
      <c r="E24" s="16" t="s">
        <v>154</v>
      </c>
      <c r="F24" s="16" t="s">
        <v>175</v>
      </c>
    </row>
    <row r="25" customFormat="false" ht="15" hidden="false" customHeight="false" outlineLevel="0" collapsed="false">
      <c r="D25" s="16" t="s">
        <v>176</v>
      </c>
      <c r="E25" s="16" t="s">
        <v>177</v>
      </c>
      <c r="F25" s="16" t="s">
        <v>66</v>
      </c>
    </row>
    <row r="26" customFormat="false" ht="15" hidden="false" customHeight="false" outlineLevel="0" collapsed="false">
      <c r="D26" s="16" t="s">
        <v>178</v>
      </c>
      <c r="E26" s="16" t="s">
        <v>177</v>
      </c>
      <c r="F26" s="16" t="s">
        <v>179</v>
      </c>
    </row>
    <row r="27" customFormat="false" ht="15" hidden="false" customHeight="false" outlineLevel="0" collapsed="false">
      <c r="D27" s="16" t="s">
        <v>180</v>
      </c>
      <c r="E27" s="16" t="s">
        <v>177</v>
      </c>
      <c r="F27" s="16" t="s">
        <v>181</v>
      </c>
    </row>
    <row r="28" customFormat="false" ht="15" hidden="false" customHeight="false" outlineLevel="0" collapsed="false">
      <c r="D28" s="16" t="s">
        <v>182</v>
      </c>
      <c r="E28" s="16" t="s">
        <v>177</v>
      </c>
      <c r="F28" s="16" t="s">
        <v>183</v>
      </c>
    </row>
    <row r="29" customFormat="false" ht="15" hidden="false" customHeight="false" outlineLevel="0" collapsed="false">
      <c r="D29" s="16" t="s">
        <v>184</v>
      </c>
      <c r="E29" s="16" t="s">
        <v>177</v>
      </c>
      <c r="F29" s="16" t="s">
        <v>185</v>
      </c>
    </row>
    <row r="30" customFormat="false" ht="15" hidden="false" customHeight="false" outlineLevel="0" collapsed="false">
      <c r="D30" s="16" t="s">
        <v>186</v>
      </c>
      <c r="E30" s="16" t="s">
        <v>177</v>
      </c>
      <c r="F30" s="16" t="s">
        <v>187</v>
      </c>
    </row>
    <row r="31" customFormat="false" ht="15" hidden="false" customHeight="false" outlineLevel="0" collapsed="false">
      <c r="D31" s="16" t="s">
        <v>188</v>
      </c>
      <c r="E31" s="16" t="s">
        <v>189</v>
      </c>
      <c r="F31" s="16" t="s">
        <v>66</v>
      </c>
    </row>
    <row r="32" customFormat="false" ht="15" hidden="false" customHeight="false" outlineLevel="0" collapsed="false">
      <c r="D32" s="16" t="s">
        <v>190</v>
      </c>
      <c r="E32" s="16" t="s">
        <v>189</v>
      </c>
      <c r="F32" s="16" t="s">
        <v>191</v>
      </c>
    </row>
    <row r="33" customFormat="false" ht="15" hidden="false" customHeight="false" outlineLevel="0" collapsed="false">
      <c r="D33" s="16" t="s">
        <v>192</v>
      </c>
      <c r="E33" s="16" t="s">
        <v>189</v>
      </c>
      <c r="F33" s="16" t="s">
        <v>193</v>
      </c>
    </row>
    <row r="34" customFormat="false" ht="15" hidden="false" customHeight="false" outlineLevel="0" collapsed="false">
      <c r="D34" s="16" t="s">
        <v>194</v>
      </c>
      <c r="E34" s="16" t="s">
        <v>189</v>
      </c>
      <c r="F34" s="16" t="s">
        <v>195</v>
      </c>
    </row>
    <row r="35" customFormat="false" ht="15" hidden="false" customHeight="false" outlineLevel="0" collapsed="false">
      <c r="D35" s="16" t="s">
        <v>196</v>
      </c>
      <c r="E35" s="16" t="s">
        <v>197</v>
      </c>
      <c r="F35" s="16" t="s">
        <v>66</v>
      </c>
    </row>
    <row r="36" customFormat="false" ht="15" hidden="false" customHeight="false" outlineLevel="0" collapsed="false">
      <c r="D36" s="16" t="s">
        <v>198</v>
      </c>
      <c r="E36" s="16" t="s">
        <v>197</v>
      </c>
      <c r="F36" s="16" t="s">
        <v>199</v>
      </c>
    </row>
    <row r="37" customFormat="false" ht="15" hidden="false" customHeight="false" outlineLevel="0" collapsed="false">
      <c r="D37" s="16" t="s">
        <v>200</v>
      </c>
      <c r="E37" s="16" t="s">
        <v>197</v>
      </c>
      <c r="F37" s="16" t="s">
        <v>201</v>
      </c>
    </row>
    <row r="38" customFormat="false" ht="15" hidden="false" customHeight="false" outlineLevel="0" collapsed="false">
      <c r="D38" s="16" t="s">
        <v>202</v>
      </c>
      <c r="E38" s="16" t="s">
        <v>197</v>
      </c>
      <c r="F38" s="16" t="s">
        <v>167</v>
      </c>
    </row>
    <row r="39" customFormat="false" ht="15" hidden="false" customHeight="false" outlineLevel="0" collapsed="false">
      <c r="D39" s="16" t="s">
        <v>203</v>
      </c>
      <c r="E39" s="16" t="s">
        <v>197</v>
      </c>
      <c r="F39" s="16" t="s">
        <v>171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2026-10-14T22:39:12Z</dcterms:created>
  <dc:creator>openpyxl</dc:creator>
  <dc:description/>
  <dc:language>en-US</dc:language>
  <cp:lastModifiedBy/>
  <dcterms:modified xsi:type="dcterms:W3CDTF">2026-10-14T22:39:13Z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