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strucciones" sheetId="1" state="visible" r:id="rId3"/>
    <sheet name="FMEA" sheetId="2" state="visible" r:id="rId4"/>
    <sheet name="Escala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<sst xmlns="http://schemas.openxmlformats.org/spreadsheetml/2006/main" count="114" uniqueCount="106">
  <si>
    <t xml:space="preserve">FMEA de equipo</t>
  </si>
  <si>
    <t xml:space="preserve">Para qué sirve:</t>
  </si>
  <si>
    <t xml:space="preserve">Ordena los modos de falla de un equipo por severidad, ocurrencia y detección, y deja registrada la acción y su responsable.</t>
  </si>
  <si>
    <t xml:space="preserve">Cómo completarla:</t>
  </si>
  <si>
    <t xml:space="preserve">1. Una fila por modo de falla. Escribir la función con un estándar de desempeño medible.</t>
  </si>
  <si>
    <t xml:space="preserve">2. Modo de falla = componente + qué le pasa + por qué ("rodamiento trabado por falta de lubricación"), no "falla de bomba".</t>
  </si>
  <si>
    <t xml:space="preserve">3. Puntuar S, O y D de 1 a 10 con la hoja Escalas. El NPR y la prioridad se calculan solos.</t>
  </si>
  <si>
    <t xml:space="preserve">4. Prioridad alta: severidad mayor o igual a la crítica o NPR mayor o igual al umbral alto. Media: NPR mayor o igual al umbral medio o S × O ≥ 30. Los umbrales se cambian en la columna W.</t>
  </si>
  <si>
    <t xml:space="preserve">5. Después de implementar la acción, volver a puntuar S', O' y D' para ver el riesgo residual.</t>
  </si>
  <si>
    <t xml:space="preserve">Advertencia:</t>
  </si>
  <si>
    <t xml:space="preserve">El NPR ordena, pero no mide riesgo: el mismo valor puede salir de combinaciones muy distintas. Por eso la severidad alta exige acción aunque el NPR sea bajo.</t>
  </si>
  <si>
    <t xml:space="preserve">Referencias</t>
  </si>
  <si>
    <t xml:space="preserve">IEC 60812:2018. Failure modes and effects analysis (FMEA and FMECA).</t>
  </si>
  <si>
    <t xml:space="preserve">SAE J1739:2021. Potential Failure Mode and Effects Analysis.</t>
  </si>
  <si>
    <t xml:space="preserve">MODO CONFIABILIDAD · Plantilla de uso libre. Más herramientas y guías en el sitio.</t>
  </si>
  <si>
    <t xml:space="preserve">Equipo analizado: Bomba centrífuga de transferencia (ejemplo). Escalas de S, O y D en la hoja Escalas.</t>
  </si>
  <si>
    <t xml:space="preserve">Celdas amarillas: datos a completar. Celdas grises: fórmulas, no editar. La primera fila es un ejemplo y se puede borrar.</t>
  </si>
  <si>
    <t xml:space="preserve">NPR para prioridad alta</t>
  </si>
  <si>
    <t xml:space="preserve">NPR para prioridad media</t>
  </si>
  <si>
    <t xml:space="preserve">Severidad que exige acción</t>
  </si>
  <si>
    <t xml:space="preserve">N.º</t>
  </si>
  <si>
    <t xml:space="preserve">Función</t>
  </si>
  <si>
    <t xml:space="preserve">Falla funcional</t>
  </si>
  <si>
    <t xml:space="preserve">Modo de falla</t>
  </si>
  <si>
    <t xml:space="preserve">Efecto</t>
  </si>
  <si>
    <t xml:space="preserve">S</t>
  </si>
  <si>
    <t xml:space="preserve">Causa</t>
  </si>
  <si>
    <t xml:space="preserve">O</t>
  </si>
  <si>
    <t xml:space="preserve">Control actual</t>
  </si>
  <si>
    <t xml:space="preserve">D</t>
  </si>
  <si>
    <t xml:space="preserve">NPR</t>
  </si>
  <si>
    <t xml:space="preserve">S × O</t>
  </si>
  <si>
    <t xml:space="preserve">Prioridad</t>
  </si>
  <si>
    <t xml:space="preserve">Acción recomendada</t>
  </si>
  <si>
    <t xml:space="preserve">Responsable</t>
  </si>
  <si>
    <t xml:space="preserve">Fecha compromiso</t>
  </si>
  <si>
    <t xml:space="preserve">S'</t>
  </si>
  <si>
    <t xml:space="preserve">O'</t>
  </si>
  <si>
    <t xml:space="preserve">D'</t>
  </si>
  <si>
    <t xml:space="preserve">NPR'</t>
  </si>
  <si>
    <t xml:space="preserve">Resumen</t>
  </si>
  <si>
    <t xml:space="preserve">Transferir crudo a ≥ 80 m³/h y 12 bar</t>
  </si>
  <si>
    <t xml:space="preserve">Caudal o presión por debajo de lo requerido</t>
  </si>
  <si>
    <t xml:space="preserve">Rodamiento lado acople con descascarado por fatiga</t>
  </si>
  <si>
    <t xml:space="preserve">Vibración y ruido crecientes; si progresa, roce y daño del sello</t>
  </si>
  <si>
    <t xml:space="preserve">Fin de vida a fatiga; sobrecarga por desalineación</t>
  </si>
  <si>
    <t xml:space="preserve">Ruta de vibraciones mensual</t>
  </si>
  <si>
    <t xml:space="preserve">Ajustar la ruta al intervalo P-F; análisis de envolvente</t>
  </si>
  <si>
    <t xml:space="preserve">Modos analizados</t>
  </si>
  <si>
    <t xml:space="preserve">No transfiere</t>
  </si>
  <si>
    <t xml:space="preserve">Rodamiento trabado por falta de lubricación</t>
  </si>
  <si>
    <t xml:space="preserve">Parada por alta temperatura o vibración</t>
  </si>
  <si>
    <t xml:space="preserve">Ruta de lubricación incumplida; grasa incompatible</t>
  </si>
  <si>
    <t xml:space="preserve">Lubricación por calendario</t>
  </si>
  <si>
    <t xml:space="preserve">Lubricación por condición con ultrasonido; control de cumplimiento</t>
  </si>
  <si>
    <t xml:space="preserve">Prioridad alta</t>
  </si>
  <si>
    <t xml:space="preserve">Contener el fluido</t>
  </si>
  <si>
    <t xml:space="preserve">Pérdida de fluido al exterior</t>
  </si>
  <si>
    <t xml:space="preserve">Sello mecánico con pérdida por caras dañadas en marcha en seco</t>
  </si>
  <si>
    <t xml:space="preserve">Pérdida de producto, riesgo ambiental, parada</t>
  </si>
  <si>
    <t xml:space="preserve">Arranque sin cebado; baja presión de succión</t>
  </si>
  <si>
    <t xml:space="preserve">Inspección visual de operación</t>
  </si>
  <si>
    <t xml:space="preserve">Disparo por baja presión de succión; procedimiento de arranque</t>
  </si>
  <si>
    <t xml:space="preserve">Prioridad media</t>
  </si>
  <si>
    <t xml:space="preserve">Impulsor erosionado por sólidos</t>
  </si>
  <si>
    <t xml:space="preserve">Caída de caudal y presión; mayor consumo de energía</t>
  </si>
  <si>
    <t xml:space="preserve">Arena en el fluido; operación lejos del punto de mejor eficiencia</t>
  </si>
  <si>
    <t xml:space="preserve">Prueba de desempeño anual</t>
  </si>
  <si>
    <t xml:space="preserve">Seguimiento mensual de caudal y altura; filtrado aguas arriba</t>
  </si>
  <si>
    <t xml:space="preserve">Prioridad baja</t>
  </si>
  <si>
    <t xml:space="preserve">Acople desalineado por asentamiento de la base</t>
  </si>
  <si>
    <t xml:space="preserve">Vibración a 1× y 2×; desgaste de acople y rodamientos</t>
  </si>
  <si>
    <t xml:space="preserve">Fundación deteriorada; tensiones de cañería</t>
  </si>
  <si>
    <t xml:space="preserve">Alineación en el montaje</t>
  </si>
  <si>
    <t xml:space="preserve">Alineación láser después de cada intervención; control de pata floja</t>
  </si>
  <si>
    <t xml:space="preserve">NPR máximo</t>
  </si>
  <si>
    <t xml:space="preserve">Impulsor dañado por cavitación</t>
  </si>
  <si>
    <t xml:space="preserve">Ruido, vibración de alta frecuencia, erosión</t>
  </si>
  <si>
    <t xml:space="preserve">NPSH disponible insuficiente: nivel bajo o filtro de succión tapado</t>
  </si>
  <si>
    <t xml:space="preserve">Manómetro local de succión</t>
  </si>
  <si>
    <t xml:space="preserve">Alarma de baja presión de succión y de ΔP del filtro</t>
  </si>
  <si>
    <t xml:space="preserve">Puntaje</t>
  </si>
  <si>
    <t xml:space="preserve">Severidad (S)</t>
  </si>
  <si>
    <t xml:space="preserve">Ocurrencia (O)</t>
  </si>
  <si>
    <t xml:space="preserve">Detección (D)</t>
  </si>
  <si>
    <t xml:space="preserve">9–10</t>
  </si>
  <si>
    <t xml:space="preserve">Lesión grave, fatalidad o incumplimiento ambiental</t>
  </si>
  <si>
    <t xml:space="preserve">Más de una vez por mes</t>
  </si>
  <si>
    <t xml:space="preserve">Falla oculta sin prueba; no detectable</t>
  </si>
  <si>
    <t xml:space="preserve">7–8</t>
  </si>
  <si>
    <t xml:space="preserve">Parada de planta o pérdida importante de producción</t>
  </si>
  <si>
    <t xml:space="preserve">Mensual a trimestral</t>
  </si>
  <si>
    <t xml:space="preserve">Solo con prueba funcional</t>
  </si>
  <si>
    <t xml:space="preserve">5–6</t>
  </si>
  <si>
    <t xml:space="preserve">Pérdida parcial de producción o calidad</t>
  </si>
  <si>
    <t xml:space="preserve">Trimestral a anual</t>
  </si>
  <si>
    <t xml:space="preserve">Inspección sensorial periódica</t>
  </si>
  <si>
    <t xml:space="preserve">3–4</t>
  </si>
  <si>
    <t xml:space="preserve">Degradación menor</t>
  </si>
  <si>
    <t xml:space="preserve">Una vez cada 1 a 5 años</t>
  </si>
  <si>
    <t xml:space="preserve">Ruta de predictivo con frecuencia adecuada</t>
  </si>
  <si>
    <t xml:space="preserve">1–2</t>
  </si>
  <si>
    <t xml:space="preserve">Sin efecto apreciable</t>
  </si>
  <si>
    <t xml:space="preserve">Menos de una vez cada 10 años</t>
  </si>
  <si>
    <t xml:space="preserve">Monitoreo continuo con alarma</t>
  </si>
  <si>
    <t xml:space="preserve">Escalas orientativas para FMEA de equipo en mantenimiento: recalibrarlas con el contexto operacional y el historial propio.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</si>
</sst>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dd/mm/yyyy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9"/>
      <color rgb="FF3F4B53"/>
      <name val="Arial"/>
      <family val="0"/>
      <charset val="1"/>
    </font>
    <font>
      <i val="true"/>
      <sz val="9"/>
      <color rgb="FF5D6B74"/>
      <name val="Arial"/>
      <family val="0"/>
      <charset val="1"/>
    </font>
    <font>
      <b val="true"/>
      <sz val="14"/>
      <color rgb="FF11171B"/>
      <name val="Arial"/>
      <family val="0"/>
      <charset val="1"/>
    </font>
    <font>
      <sz val="9"/>
      <color rgb="FF5D6B74"/>
      <name val="Arial"/>
      <family val="0"/>
      <charset val="1"/>
    </font>
    <font>
      <b val="true"/>
      <sz val="9"/>
      <name val="Arial"/>
      <family val="0"/>
      <charset val="1"/>
    </font>
    <font>
      <sz val="9"/>
      <color rgb="FF11171B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name val="Arial"/>
      <family val="0"/>
      <charset val="1"/>
    </font>
    <font>
      <i val="true"/>
      <sz val="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BF0D6"/>
      </patternFill>
    </fill>
    <fill>
      <patternFill patternType="solid">
        <fgColor rgb="FF006B80"/>
        <bgColor rgb="FF0066CC"/>
      </patternFill>
    </fill>
    <fill>
      <patternFill patternType="solid">
        <fgColor rgb="FFEEF2F3"/>
        <bgColor rgb="FFE2F2E8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2D6"/>
      </left>
      <right style="thin">
        <color rgb="FFC9D2D6"/>
      </right>
      <top style="thin">
        <color rgb="FFC9D2D6"/>
      </top>
      <bottom style="thin">
        <color rgb="FFC9D2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2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2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B42318"/>
        <sz val="9"/>
      </font>
      <fill>
        <patternFill>
          <bgColor rgb="FFFBE5E2"/>
        </patternFill>
      </fill>
    </dxf>
    <dxf>
      <font>
        <name val="Arial"/>
        <charset val="1"/>
        <family val="0"/>
        <b val="1"/>
        <color rgb="FF8F5C00"/>
        <sz val="9"/>
      </font>
      <fill>
        <patternFill>
          <bgColor rgb="FFFBF0D6"/>
        </patternFill>
      </fill>
    </dxf>
    <dxf>
      <font>
        <name val="Arial"/>
        <charset val="1"/>
        <family val="0"/>
        <b val="1"/>
        <color rgb="FF1D7843"/>
        <sz val="9"/>
      </font>
      <fill>
        <patternFill>
          <bgColor rgb="FFE2F2E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F5C00"/>
      <rgbColor rgb="FF800080"/>
      <rgbColor rgb="FF006B80"/>
      <rgbColor rgb="FFC0C0C0"/>
      <rgbColor rgb="FF808080"/>
      <rgbColor rgb="FF9999FF"/>
      <rgbColor rgb="FF993366"/>
      <rgbColor rgb="FFFFF2CC"/>
      <rgbColor rgb="FFE2F2E8"/>
      <rgbColor rgb="FF660066"/>
      <rgbColor rgb="FFFF8080"/>
      <rgbColor rgb="FF0066CC"/>
      <rgbColor rgb="FFC9D2D6"/>
      <rgbColor rgb="FF000080"/>
      <rgbColor rgb="FFFF00FF"/>
      <rgbColor rgb="FFFFFF00"/>
      <rgbColor rgb="FF00FFFF"/>
      <rgbColor rgb="FF800080"/>
      <rgbColor rgb="FF800000"/>
      <rgbColor rgb="FF1D7843"/>
      <rgbColor rgb="FF0000FF"/>
      <rgbColor rgb="FF00CCFF"/>
      <rgbColor rgb="FFEEF2F3"/>
      <rgbColor rgb="FFCCFFCC"/>
      <rgbColor rgb="FFFBF0D6"/>
      <rgbColor rgb="FF99CCFF"/>
      <rgbColor rgb="FFFF99CC"/>
      <rgbColor rgb="FFCC99FF"/>
      <rgbColor rgb="FFFBE5E2"/>
      <rgbColor rgb="FF3366FF"/>
      <rgbColor rgb="FF33CCCC"/>
      <rgbColor rgb="FF99CC00"/>
      <rgbColor rgb="FFFFCC00"/>
      <rgbColor rgb="FFFF9900"/>
      <rgbColor rgb="FFFF6600"/>
      <rgbColor rgb="FF5D6B74"/>
      <rgbColor rgb="FF969696"/>
      <rgbColor rgb="FF003366"/>
      <rgbColor rgb="FF339966"/>
      <rgbColor rgb="FF11171B"/>
      <rgbColor rgb="FF333300"/>
      <rgbColor rgb="FFB42318"/>
      <rgbColor rgb="FF993366"/>
      <rgbColor rgb="FF333399"/>
      <rgbColor rgb="FF3F4B5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9" customFormat="false" ht="23.85" hidden="false" customHeight="false" outlineLevel="0" collapsed="false">
      <c r="A9" s="3" t="s">
        <v>7</v>
      </c>
    </row>
    <row r="10" customFormat="false" ht="15" hidden="false" customHeight="false" outlineLevel="0" collapsed="false">
      <c r="A10" s="3" t="s">
        <v>8</v>
      </c>
    </row>
    <row r="11" customFormat="false" ht="15" hidden="false" customHeight="false" outlineLevel="0" collapsed="false">
      <c r="A11" s="2" t="s">
        <v>9</v>
      </c>
    </row>
    <row r="12" customFormat="false" ht="23.85" hidden="false" customHeight="false" outlineLevel="0" collapsed="false">
      <c r="A12" s="3" t="s">
        <v>10</v>
      </c>
    </row>
    <row r="14" customFormat="false" ht="15" hidden="false" customHeight="false" outlineLevel="0" collapsed="false">
      <c r="A14" s="4" t="s">
        <v>11</v>
      </c>
    </row>
    <row r="15" customFormat="false" ht="15" hidden="false" customHeight="false" outlineLevel="0" collapsed="false">
      <c r="A15" s="5" t="s">
        <v>12</v>
      </c>
    </row>
    <row r="16" customFormat="false" ht="15" hidden="false" customHeight="false" outlineLevel="0" collapsed="false">
      <c r="A16" s="5" t="s">
        <v>13</v>
      </c>
    </row>
    <row r="18" customFormat="false" ht="15" hidden="false" customHeight="false" outlineLevel="0" collapsed="false">
      <c r="A18" s="6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6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8" topLeftCell="E9" activePane="bottomRight" state="frozen"/>
      <selection pane="topLeft" activeCell="A1" activeCellId="0" sqref="A1"/>
      <selection pane="topRight" activeCell="E1" activeCellId="0" sqref="E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4"/>
    <col collapsed="false" customWidth="true" hidden="false" outlineLevel="0" max="3" min="3" style="0" width="22"/>
    <col collapsed="false" customWidth="true" hidden="false" outlineLevel="0" max="5" min="4" style="0" width="30"/>
    <col collapsed="false" customWidth="true" hidden="false" outlineLevel="0" max="6" min="6" style="0" width="5"/>
    <col collapsed="false" customWidth="true" hidden="false" outlineLevel="0" max="7" min="7" style="0" width="28"/>
    <col collapsed="false" customWidth="true" hidden="false" outlineLevel="0" max="8" min="8" style="0" width="5"/>
    <col collapsed="false" customWidth="true" hidden="false" outlineLevel="0" max="9" min="9" style="0" width="22"/>
    <col collapsed="false" customWidth="true" hidden="false" outlineLevel="0" max="10" min="10" style="0" width="5"/>
    <col collapsed="false" customWidth="true" hidden="false" outlineLevel="0" max="12" min="11" style="0" width="7"/>
    <col collapsed="false" customWidth="true" hidden="false" outlineLevel="0" max="13" min="13" style="0" width="10"/>
    <col collapsed="false" customWidth="true" hidden="false" outlineLevel="0" max="14" min="14" style="0" width="34"/>
    <col collapsed="false" customWidth="true" hidden="false" outlineLevel="0" max="15" min="15" style="0" width="14"/>
    <col collapsed="false" customWidth="true" hidden="false" outlineLevel="0" max="16" min="16" style="0" width="12"/>
    <col collapsed="false" customWidth="true" hidden="false" outlineLevel="0" max="19" min="17" style="0" width="5"/>
    <col collapsed="false" customWidth="true" hidden="false" outlineLevel="0" max="20" min="20" style="0" width="7"/>
    <col collapsed="false" customWidth="true" hidden="false" outlineLevel="0" max="22" min="22" style="0" width="26"/>
    <col collapsed="false" customWidth="true" hidden="false" outlineLevel="0" max="23" min="23" style="0" width="8"/>
  </cols>
  <sheetData>
    <row r="1" customFormat="false" ht="17.35" hidden="false" customHeight="false" outlineLevel="0" collapsed="false">
      <c r="A1" s="7" t="s">
        <v>0</v>
      </c>
    </row>
    <row r="2" customFormat="false" ht="15" hidden="false" customHeight="false" outlineLevel="0" collapsed="false">
      <c r="A2" s="8" t="s">
        <v>15</v>
      </c>
    </row>
    <row r="3" customFormat="false" ht="15" hidden="false" customHeight="false" outlineLevel="0" collapsed="false">
      <c r="A3" s="6" t="s">
        <v>16</v>
      </c>
    </row>
    <row r="4" customFormat="false" ht="15" hidden="false" customHeight="false" outlineLevel="0" collapsed="false">
      <c r="V4" s="9" t="s">
        <v>17</v>
      </c>
      <c r="W4" s="10" t="n">
        <v>200</v>
      </c>
    </row>
    <row r="5" customFormat="false" ht="15" hidden="false" customHeight="false" outlineLevel="0" collapsed="false">
      <c r="V5" s="9" t="s">
        <v>18</v>
      </c>
      <c r="W5" s="10" t="n">
        <v>100</v>
      </c>
    </row>
    <row r="6" customFormat="false" ht="15" hidden="false" customHeight="false" outlineLevel="0" collapsed="false">
      <c r="V6" s="9" t="s">
        <v>19</v>
      </c>
      <c r="W6" s="10" t="n">
        <v>9</v>
      </c>
    </row>
    <row r="8" customFormat="false" ht="36" hidden="false" customHeight="true" outlineLevel="0" collapsed="false">
      <c r="A8" s="11" t="s">
        <v>20</v>
      </c>
      <c r="B8" s="11" t="s">
        <v>21</v>
      </c>
      <c r="C8" s="11" t="s">
        <v>22</v>
      </c>
      <c r="D8" s="11" t="s">
        <v>23</v>
      </c>
      <c r="E8" s="11" t="s">
        <v>24</v>
      </c>
      <c r="F8" s="11" t="s">
        <v>25</v>
      </c>
      <c r="G8" s="11" t="s">
        <v>26</v>
      </c>
      <c r="H8" s="11" t="s">
        <v>27</v>
      </c>
      <c r="I8" s="11" t="s">
        <v>28</v>
      </c>
      <c r="J8" s="11" t="s">
        <v>29</v>
      </c>
      <c r="K8" s="11" t="s">
        <v>30</v>
      </c>
      <c r="L8" s="11" t="s">
        <v>31</v>
      </c>
      <c r="M8" s="11" t="s">
        <v>32</v>
      </c>
      <c r="N8" s="11" t="s">
        <v>33</v>
      </c>
      <c r="O8" s="11" t="s">
        <v>34</v>
      </c>
      <c r="P8" s="11" t="s">
        <v>35</v>
      </c>
      <c r="Q8" s="11" t="s">
        <v>36</v>
      </c>
      <c r="R8" s="11" t="s">
        <v>37</v>
      </c>
      <c r="S8" s="11" t="s">
        <v>38</v>
      </c>
      <c r="T8" s="11" t="s">
        <v>39</v>
      </c>
      <c r="V8" s="9" t="s">
        <v>40</v>
      </c>
    </row>
    <row r="9" customFormat="false" ht="22.35" hidden="false" customHeight="false" outlineLevel="0" collapsed="false">
      <c r="A9" s="12" t="n">
        <v>1</v>
      </c>
      <c r="B9" s="13" t="s">
        <v>41</v>
      </c>
      <c r="C9" s="13" t="s">
        <v>42</v>
      </c>
      <c r="D9" s="13" t="s">
        <v>43</v>
      </c>
      <c r="E9" s="13" t="s">
        <v>44</v>
      </c>
      <c r="F9" s="10" t="n">
        <v>7</v>
      </c>
      <c r="G9" s="13" t="s">
        <v>45</v>
      </c>
      <c r="H9" s="10" t="n">
        <v>5</v>
      </c>
      <c r="I9" s="13" t="s">
        <v>46</v>
      </c>
      <c r="J9" s="10" t="n">
        <v>3</v>
      </c>
      <c r="K9" s="12" t="n">
        <f aca="false">IF(COUNT(F9,H9,J9)=3,F9*H9*J9,"")</f>
        <v>105</v>
      </c>
      <c r="L9" s="12" t="n">
        <f aca="false">IF(COUNT(F9,H9)=2,F9*H9,"")</f>
        <v>35</v>
      </c>
      <c r="M9" s="14" t="str">
        <f aca="false">IF(ISNUMBER(K9),IF(OR(F9&gt;=$W$6,K9&gt;=$W$4),"Alta",IF(OR(K9&gt;=$W$5,L9&gt;=30),"Media","Baja")),"")</f>
        <v>Media</v>
      </c>
      <c r="N9" s="13" t="s">
        <v>47</v>
      </c>
      <c r="O9" s="13"/>
      <c r="P9" s="15"/>
      <c r="Q9" s="10"/>
      <c r="R9" s="10"/>
      <c r="S9" s="10"/>
      <c r="T9" s="12" t="str">
        <f aca="false">IF(COUNT(Q9,R9,S9)=3,Q9*R9*S9,"")</f>
        <v/>
      </c>
      <c r="V9" s="16" t="s">
        <v>48</v>
      </c>
      <c r="W9" s="12" t="n">
        <f aca="false">COUNT(K9:K68)</f>
        <v>6</v>
      </c>
    </row>
    <row r="10" customFormat="false" ht="22.35" hidden="false" customHeight="false" outlineLevel="0" collapsed="false">
      <c r="A10" s="12" t="n">
        <v>2</v>
      </c>
      <c r="B10" s="13" t="s">
        <v>41</v>
      </c>
      <c r="C10" s="13" t="s">
        <v>49</v>
      </c>
      <c r="D10" s="13" t="s">
        <v>50</v>
      </c>
      <c r="E10" s="13" t="s">
        <v>51</v>
      </c>
      <c r="F10" s="10" t="n">
        <v>7</v>
      </c>
      <c r="G10" s="13" t="s">
        <v>52</v>
      </c>
      <c r="H10" s="10" t="n">
        <v>4</v>
      </c>
      <c r="I10" s="13" t="s">
        <v>53</v>
      </c>
      <c r="J10" s="10" t="n">
        <v>5</v>
      </c>
      <c r="K10" s="12" t="n">
        <f aca="false">IF(COUNT(F10,H10,J10)=3,F10*H10*J10,"")</f>
        <v>140</v>
      </c>
      <c r="L10" s="12" t="n">
        <f aca="false">IF(COUNT(F10,H10)=2,F10*H10,"")</f>
        <v>28</v>
      </c>
      <c r="M10" s="14" t="str">
        <f aca="false">IF(ISNUMBER(K10),IF(OR(F10&gt;=$W$6,K10&gt;=$W$4),"Alta",IF(OR(K10&gt;=$W$5,L10&gt;=30),"Media","Baja")),"")</f>
        <v>Media</v>
      </c>
      <c r="N10" s="13" t="s">
        <v>54</v>
      </c>
      <c r="O10" s="13"/>
      <c r="P10" s="15"/>
      <c r="Q10" s="10"/>
      <c r="R10" s="10"/>
      <c r="S10" s="10"/>
      <c r="T10" s="12" t="str">
        <f aca="false">IF(COUNT(Q10,R10,S10)=3,Q10*R10*S10,"")</f>
        <v/>
      </c>
      <c r="V10" s="16" t="s">
        <v>55</v>
      </c>
      <c r="W10" s="12" t="n">
        <f aca="false">COUNTIF(M9:M68,"Alta")</f>
        <v>1</v>
      </c>
    </row>
    <row r="11" customFormat="false" ht="22.35" hidden="false" customHeight="false" outlineLevel="0" collapsed="false">
      <c r="A11" s="12" t="n">
        <v>3</v>
      </c>
      <c r="B11" s="13" t="s">
        <v>56</v>
      </c>
      <c r="C11" s="13" t="s">
        <v>57</v>
      </c>
      <c r="D11" s="13" t="s">
        <v>58</v>
      </c>
      <c r="E11" s="13" t="s">
        <v>59</v>
      </c>
      <c r="F11" s="10" t="n">
        <v>8</v>
      </c>
      <c r="G11" s="13" t="s">
        <v>60</v>
      </c>
      <c r="H11" s="10" t="n">
        <v>5</v>
      </c>
      <c r="I11" s="13" t="s">
        <v>61</v>
      </c>
      <c r="J11" s="10" t="n">
        <v>5</v>
      </c>
      <c r="K11" s="12" t="n">
        <f aca="false">IF(COUNT(F11,H11,J11)=3,F11*H11*J11,"")</f>
        <v>200</v>
      </c>
      <c r="L11" s="12" t="n">
        <f aca="false">IF(COUNT(F11,H11)=2,F11*H11,"")</f>
        <v>40</v>
      </c>
      <c r="M11" s="14" t="str">
        <f aca="false">IF(ISNUMBER(K11),IF(OR(F11&gt;=$W$6,K11&gt;=$W$4),"Alta",IF(OR(K11&gt;=$W$5,L11&gt;=30),"Media","Baja")),"")</f>
        <v>Alta</v>
      </c>
      <c r="N11" s="13" t="s">
        <v>62</v>
      </c>
      <c r="O11" s="13"/>
      <c r="P11" s="15"/>
      <c r="Q11" s="10"/>
      <c r="R11" s="10"/>
      <c r="S11" s="10"/>
      <c r="T11" s="12" t="str">
        <f aca="false">IF(COUNT(Q11,R11,S11)=3,Q11*R11*S11,"")</f>
        <v/>
      </c>
      <c r="V11" s="16" t="s">
        <v>63</v>
      </c>
      <c r="W11" s="12" t="n">
        <f aca="false">COUNTIF(M9:M68,"Media")</f>
        <v>2</v>
      </c>
    </row>
    <row r="12" customFormat="false" ht="22.35" hidden="false" customHeight="false" outlineLevel="0" collapsed="false">
      <c r="A12" s="12" t="n">
        <v>4</v>
      </c>
      <c r="B12" s="13" t="s">
        <v>41</v>
      </c>
      <c r="C12" s="13" t="s">
        <v>42</v>
      </c>
      <c r="D12" s="13" t="s">
        <v>64</v>
      </c>
      <c r="E12" s="13" t="s">
        <v>65</v>
      </c>
      <c r="F12" s="10" t="n">
        <v>5</v>
      </c>
      <c r="G12" s="13" t="s">
        <v>66</v>
      </c>
      <c r="H12" s="10" t="n">
        <v>4</v>
      </c>
      <c r="I12" s="13" t="s">
        <v>67</v>
      </c>
      <c r="J12" s="10" t="n">
        <v>4</v>
      </c>
      <c r="K12" s="12" t="n">
        <f aca="false">IF(COUNT(F12,H12,J12)=3,F12*H12*J12,"")</f>
        <v>80</v>
      </c>
      <c r="L12" s="12" t="n">
        <f aca="false">IF(COUNT(F12,H12)=2,F12*H12,"")</f>
        <v>20</v>
      </c>
      <c r="M12" s="14" t="str">
        <f aca="false">IF(ISNUMBER(K12),IF(OR(F12&gt;=$W$6,K12&gt;=$W$4),"Alta",IF(OR(K12&gt;=$W$5,L12&gt;=30),"Media","Baja")),"")</f>
        <v>Baja</v>
      </c>
      <c r="N12" s="13" t="s">
        <v>68</v>
      </c>
      <c r="O12" s="13"/>
      <c r="P12" s="15"/>
      <c r="Q12" s="10"/>
      <c r="R12" s="10"/>
      <c r="S12" s="10"/>
      <c r="T12" s="12" t="str">
        <f aca="false">IF(COUNT(Q12,R12,S12)=3,Q12*R12*S12,"")</f>
        <v/>
      </c>
      <c r="V12" s="16" t="s">
        <v>69</v>
      </c>
      <c r="W12" s="12" t="n">
        <f aca="false">COUNTIF(M9:M68,"Baja")</f>
        <v>3</v>
      </c>
    </row>
    <row r="13" customFormat="false" ht="22.35" hidden="false" customHeight="false" outlineLevel="0" collapsed="false">
      <c r="A13" s="12" t="n">
        <v>5</v>
      </c>
      <c r="B13" s="13" t="s">
        <v>41</v>
      </c>
      <c r="C13" s="13" t="s">
        <v>42</v>
      </c>
      <c r="D13" s="13" t="s">
        <v>70</v>
      </c>
      <c r="E13" s="13" t="s">
        <v>71</v>
      </c>
      <c r="F13" s="10" t="n">
        <v>5</v>
      </c>
      <c r="G13" s="13" t="s">
        <v>72</v>
      </c>
      <c r="H13" s="10" t="n">
        <v>4</v>
      </c>
      <c r="I13" s="13" t="s">
        <v>73</v>
      </c>
      <c r="J13" s="10" t="n">
        <v>3</v>
      </c>
      <c r="K13" s="12" t="n">
        <f aca="false">IF(COUNT(F13,H13,J13)=3,F13*H13*J13,"")</f>
        <v>60</v>
      </c>
      <c r="L13" s="12" t="n">
        <f aca="false">IF(COUNT(F13,H13)=2,F13*H13,"")</f>
        <v>20</v>
      </c>
      <c r="M13" s="14" t="str">
        <f aca="false">IF(ISNUMBER(K13),IF(OR(F13&gt;=$W$6,K13&gt;=$W$4),"Alta",IF(OR(K13&gt;=$W$5,L13&gt;=30),"Media","Baja")),"")</f>
        <v>Baja</v>
      </c>
      <c r="N13" s="13" t="s">
        <v>74</v>
      </c>
      <c r="O13" s="13"/>
      <c r="P13" s="15"/>
      <c r="Q13" s="10"/>
      <c r="R13" s="10"/>
      <c r="S13" s="10"/>
      <c r="T13" s="12" t="str">
        <f aca="false">IF(COUNT(Q13,R13,S13)=3,Q13*R13*S13,"")</f>
        <v/>
      </c>
      <c r="V13" s="16" t="s">
        <v>75</v>
      </c>
      <c r="W13" s="12" t="n">
        <f aca="false">MAX(K9:K68)</f>
        <v>200</v>
      </c>
    </row>
    <row r="14" customFormat="false" ht="22.35" hidden="false" customHeight="false" outlineLevel="0" collapsed="false">
      <c r="A14" s="12" t="n">
        <v>6</v>
      </c>
      <c r="B14" s="13" t="s">
        <v>41</v>
      </c>
      <c r="C14" s="13" t="s">
        <v>42</v>
      </c>
      <c r="D14" s="13" t="s">
        <v>76</v>
      </c>
      <c r="E14" s="13" t="s">
        <v>77</v>
      </c>
      <c r="F14" s="10" t="n">
        <v>6</v>
      </c>
      <c r="G14" s="13" t="s">
        <v>78</v>
      </c>
      <c r="H14" s="10" t="n">
        <v>3</v>
      </c>
      <c r="I14" s="13" t="s">
        <v>79</v>
      </c>
      <c r="J14" s="10" t="n">
        <v>4</v>
      </c>
      <c r="K14" s="12" t="n">
        <f aca="false">IF(COUNT(F14,H14,J14)=3,F14*H14*J14,"")</f>
        <v>72</v>
      </c>
      <c r="L14" s="12" t="n">
        <f aca="false">IF(COUNT(F14,H14)=2,F14*H14,"")</f>
        <v>18</v>
      </c>
      <c r="M14" s="14" t="str">
        <f aca="false">IF(ISNUMBER(K14),IF(OR(F14&gt;=$W$6,K14&gt;=$W$4),"Alta",IF(OR(K14&gt;=$W$5,L14&gt;=30),"Media","Baja")),"")</f>
        <v>Baja</v>
      </c>
      <c r="N14" s="13" t="s">
        <v>80</v>
      </c>
      <c r="O14" s="13"/>
      <c r="P14" s="15"/>
      <c r="Q14" s="10"/>
      <c r="R14" s="10"/>
      <c r="S14" s="10"/>
      <c r="T14" s="12" t="str">
        <f aca="false">IF(COUNT(Q14,R14,S14)=3,Q14*R14*S14,"")</f>
        <v/>
      </c>
    </row>
    <row r="15" customFormat="false" ht="15" hidden="false" customHeight="false" outlineLevel="0" collapsed="false">
      <c r="A15" s="12" t="n">
        <v>7</v>
      </c>
      <c r="B15" s="13"/>
      <c r="C15" s="13"/>
      <c r="D15" s="13"/>
      <c r="E15" s="13"/>
      <c r="F15" s="10"/>
      <c r="G15" s="13"/>
      <c r="H15" s="10"/>
      <c r="I15" s="13"/>
      <c r="J15" s="10"/>
      <c r="K15" s="12" t="str">
        <f aca="false">IF(COUNT(F15,H15,J15)=3,F15*H15*J15,"")</f>
        <v/>
      </c>
      <c r="L15" s="12" t="str">
        <f aca="false">IF(COUNT(F15,H15)=2,F15*H15,"")</f>
        <v/>
      </c>
      <c r="M15" s="14" t="str">
        <f aca="false">IF(ISNUMBER(K15),IF(OR(F15&gt;=$W$6,K15&gt;=$W$4),"Alta",IF(OR(K15&gt;=$W$5,L15&gt;=30),"Media","Baja")),"")</f>
        <v/>
      </c>
      <c r="N15" s="13"/>
      <c r="O15" s="13"/>
      <c r="P15" s="15"/>
      <c r="Q15" s="10"/>
      <c r="R15" s="10"/>
      <c r="S15" s="10"/>
      <c r="T15" s="12" t="str">
        <f aca="false">IF(COUNT(Q15,R15,S15)=3,Q15*R15*S15,"")</f>
        <v/>
      </c>
    </row>
    <row r="16" customFormat="false" ht="15" hidden="false" customHeight="false" outlineLevel="0" collapsed="false">
      <c r="A16" s="12" t="n">
        <v>8</v>
      </c>
      <c r="B16" s="13"/>
      <c r="C16" s="13"/>
      <c r="D16" s="13"/>
      <c r="E16" s="13"/>
      <c r="F16" s="10"/>
      <c r="G16" s="13"/>
      <c r="H16" s="10"/>
      <c r="I16" s="13"/>
      <c r="J16" s="10"/>
      <c r="K16" s="12" t="str">
        <f aca="false">IF(COUNT(F16,H16,J16)=3,F16*H16*J16,"")</f>
        <v/>
      </c>
      <c r="L16" s="12" t="str">
        <f aca="false">IF(COUNT(F16,H16)=2,F16*H16,"")</f>
        <v/>
      </c>
      <c r="M16" s="14" t="str">
        <f aca="false">IF(ISNUMBER(K16),IF(OR(F16&gt;=$W$6,K16&gt;=$W$4),"Alta",IF(OR(K16&gt;=$W$5,L16&gt;=30),"Media","Baja")),"")</f>
        <v/>
      </c>
      <c r="N16" s="13"/>
      <c r="O16" s="13"/>
      <c r="P16" s="15"/>
      <c r="Q16" s="10"/>
      <c r="R16" s="10"/>
      <c r="S16" s="10"/>
      <c r="T16" s="12" t="str">
        <f aca="false">IF(COUNT(Q16,R16,S16)=3,Q16*R16*S16,"")</f>
        <v/>
      </c>
    </row>
    <row r="17" customFormat="false" ht="15" hidden="false" customHeight="false" outlineLevel="0" collapsed="false">
      <c r="A17" s="12" t="n">
        <v>9</v>
      </c>
      <c r="B17" s="13"/>
      <c r="C17" s="13"/>
      <c r="D17" s="13"/>
      <c r="E17" s="13"/>
      <c r="F17" s="10"/>
      <c r="G17" s="13"/>
      <c r="H17" s="10"/>
      <c r="I17" s="13"/>
      <c r="J17" s="10"/>
      <c r="K17" s="12" t="str">
        <f aca="false">IF(COUNT(F17,H17,J17)=3,F17*H17*J17,"")</f>
        <v/>
      </c>
      <c r="L17" s="12" t="str">
        <f aca="false">IF(COUNT(F17,H17)=2,F17*H17,"")</f>
        <v/>
      </c>
      <c r="M17" s="14" t="str">
        <f aca="false">IF(ISNUMBER(K17),IF(OR(F17&gt;=$W$6,K17&gt;=$W$4),"Alta",IF(OR(K17&gt;=$W$5,L17&gt;=30),"Media","Baja")),"")</f>
        <v/>
      </c>
      <c r="N17" s="13"/>
      <c r="O17" s="13"/>
      <c r="P17" s="15"/>
      <c r="Q17" s="10"/>
      <c r="R17" s="10"/>
      <c r="S17" s="10"/>
      <c r="T17" s="12" t="str">
        <f aca="false">IF(COUNT(Q17,R17,S17)=3,Q17*R17*S17,"")</f>
        <v/>
      </c>
    </row>
    <row r="18" customFormat="false" ht="15" hidden="false" customHeight="false" outlineLevel="0" collapsed="false">
      <c r="A18" s="12" t="n">
        <v>10</v>
      </c>
      <c r="B18" s="13"/>
      <c r="C18" s="13"/>
      <c r="D18" s="13"/>
      <c r="E18" s="13"/>
      <c r="F18" s="10"/>
      <c r="G18" s="13"/>
      <c r="H18" s="10"/>
      <c r="I18" s="13"/>
      <c r="J18" s="10"/>
      <c r="K18" s="12" t="str">
        <f aca="false">IF(COUNT(F18,H18,J18)=3,F18*H18*J18,"")</f>
        <v/>
      </c>
      <c r="L18" s="12" t="str">
        <f aca="false">IF(COUNT(F18,H18)=2,F18*H18,"")</f>
        <v/>
      </c>
      <c r="M18" s="14" t="str">
        <f aca="false">IF(ISNUMBER(K18),IF(OR(F18&gt;=$W$6,K18&gt;=$W$4),"Alta",IF(OR(K18&gt;=$W$5,L18&gt;=30),"Media","Baja")),"")</f>
        <v/>
      </c>
      <c r="N18" s="13"/>
      <c r="O18" s="13"/>
      <c r="P18" s="15"/>
      <c r="Q18" s="10"/>
      <c r="R18" s="10"/>
      <c r="S18" s="10"/>
      <c r="T18" s="12" t="str">
        <f aca="false">IF(COUNT(Q18,R18,S18)=3,Q18*R18*S18,"")</f>
        <v/>
      </c>
    </row>
    <row r="19" customFormat="false" ht="15" hidden="false" customHeight="false" outlineLevel="0" collapsed="false">
      <c r="A19" s="12" t="n">
        <v>11</v>
      </c>
      <c r="B19" s="13"/>
      <c r="C19" s="13"/>
      <c r="D19" s="13"/>
      <c r="E19" s="13"/>
      <c r="F19" s="10"/>
      <c r="G19" s="13"/>
      <c r="H19" s="10"/>
      <c r="I19" s="13"/>
      <c r="J19" s="10"/>
      <c r="K19" s="12" t="str">
        <f aca="false">IF(COUNT(F19,H19,J19)=3,F19*H19*J19,"")</f>
        <v/>
      </c>
      <c r="L19" s="12" t="str">
        <f aca="false">IF(COUNT(F19,H19)=2,F19*H19,"")</f>
        <v/>
      </c>
      <c r="M19" s="14" t="str">
        <f aca="false">IF(ISNUMBER(K19),IF(OR(F19&gt;=$W$6,K19&gt;=$W$4),"Alta",IF(OR(K19&gt;=$W$5,L19&gt;=30),"Media","Baja")),"")</f>
        <v/>
      </c>
      <c r="N19" s="13"/>
      <c r="O19" s="13"/>
      <c r="P19" s="15"/>
      <c r="Q19" s="10"/>
      <c r="R19" s="10"/>
      <c r="S19" s="10"/>
      <c r="T19" s="12" t="str">
        <f aca="false">IF(COUNT(Q19,R19,S19)=3,Q19*R19*S19,"")</f>
        <v/>
      </c>
    </row>
    <row r="20" customFormat="false" ht="15" hidden="false" customHeight="false" outlineLevel="0" collapsed="false">
      <c r="A20" s="12" t="n">
        <v>12</v>
      </c>
      <c r="B20" s="13"/>
      <c r="C20" s="13"/>
      <c r="D20" s="13"/>
      <c r="E20" s="13"/>
      <c r="F20" s="10"/>
      <c r="G20" s="13"/>
      <c r="H20" s="10"/>
      <c r="I20" s="13"/>
      <c r="J20" s="10"/>
      <c r="K20" s="12" t="str">
        <f aca="false">IF(COUNT(F20,H20,J20)=3,F20*H20*J20,"")</f>
        <v/>
      </c>
      <c r="L20" s="12" t="str">
        <f aca="false">IF(COUNT(F20,H20)=2,F20*H20,"")</f>
        <v/>
      </c>
      <c r="M20" s="14" t="str">
        <f aca="false">IF(ISNUMBER(K20),IF(OR(F20&gt;=$W$6,K20&gt;=$W$4),"Alta",IF(OR(K20&gt;=$W$5,L20&gt;=30),"Media","Baja")),"")</f>
        <v/>
      </c>
      <c r="N20" s="13"/>
      <c r="O20" s="13"/>
      <c r="P20" s="15"/>
      <c r="Q20" s="10"/>
      <c r="R20" s="10"/>
      <c r="S20" s="10"/>
      <c r="T20" s="12" t="str">
        <f aca="false">IF(COUNT(Q20,R20,S20)=3,Q20*R20*S20,"")</f>
        <v/>
      </c>
    </row>
    <row r="21" customFormat="false" ht="15" hidden="false" customHeight="false" outlineLevel="0" collapsed="false">
      <c r="A21" s="12" t="n">
        <v>13</v>
      </c>
      <c r="B21" s="13"/>
      <c r="C21" s="13"/>
      <c r="D21" s="13"/>
      <c r="E21" s="13"/>
      <c r="F21" s="10"/>
      <c r="G21" s="13"/>
      <c r="H21" s="10"/>
      <c r="I21" s="13"/>
      <c r="J21" s="10"/>
      <c r="K21" s="12" t="str">
        <f aca="false">IF(COUNT(F21,H21,J21)=3,F21*H21*J21,"")</f>
        <v/>
      </c>
      <c r="L21" s="12" t="str">
        <f aca="false">IF(COUNT(F21,H21)=2,F21*H21,"")</f>
        <v/>
      </c>
      <c r="M21" s="14" t="str">
        <f aca="false">IF(ISNUMBER(K21),IF(OR(F21&gt;=$W$6,K21&gt;=$W$4),"Alta",IF(OR(K21&gt;=$W$5,L21&gt;=30),"Media","Baja")),"")</f>
        <v/>
      </c>
      <c r="N21" s="13"/>
      <c r="O21" s="13"/>
      <c r="P21" s="15"/>
      <c r="Q21" s="10"/>
      <c r="R21" s="10"/>
      <c r="S21" s="10"/>
      <c r="T21" s="12" t="str">
        <f aca="false">IF(COUNT(Q21,R21,S21)=3,Q21*R21*S21,"")</f>
        <v/>
      </c>
    </row>
    <row r="22" customFormat="false" ht="15" hidden="false" customHeight="false" outlineLevel="0" collapsed="false">
      <c r="A22" s="12" t="n">
        <v>14</v>
      </c>
      <c r="B22" s="13"/>
      <c r="C22" s="13"/>
      <c r="D22" s="13"/>
      <c r="E22" s="13"/>
      <c r="F22" s="10"/>
      <c r="G22" s="13"/>
      <c r="H22" s="10"/>
      <c r="I22" s="13"/>
      <c r="J22" s="10"/>
      <c r="K22" s="12" t="str">
        <f aca="false">IF(COUNT(F22,H22,J22)=3,F22*H22*J22,"")</f>
        <v/>
      </c>
      <c r="L22" s="12" t="str">
        <f aca="false">IF(COUNT(F22,H22)=2,F22*H22,"")</f>
        <v/>
      </c>
      <c r="M22" s="14" t="str">
        <f aca="false">IF(ISNUMBER(K22),IF(OR(F22&gt;=$W$6,K22&gt;=$W$4),"Alta",IF(OR(K22&gt;=$W$5,L22&gt;=30),"Media","Baja")),"")</f>
        <v/>
      </c>
      <c r="N22" s="13"/>
      <c r="O22" s="13"/>
      <c r="P22" s="15"/>
      <c r="Q22" s="10"/>
      <c r="R22" s="10"/>
      <c r="S22" s="10"/>
      <c r="T22" s="12" t="str">
        <f aca="false">IF(COUNT(Q22,R22,S22)=3,Q22*R22*S22,"")</f>
        <v/>
      </c>
    </row>
    <row r="23" customFormat="false" ht="15" hidden="false" customHeight="false" outlineLevel="0" collapsed="false">
      <c r="A23" s="12" t="n">
        <v>15</v>
      </c>
      <c r="B23" s="13"/>
      <c r="C23" s="13"/>
      <c r="D23" s="13"/>
      <c r="E23" s="13"/>
      <c r="F23" s="10"/>
      <c r="G23" s="13"/>
      <c r="H23" s="10"/>
      <c r="I23" s="13"/>
      <c r="J23" s="10"/>
      <c r="K23" s="12" t="str">
        <f aca="false">IF(COUNT(F23,H23,J23)=3,F23*H23*J23,"")</f>
        <v/>
      </c>
      <c r="L23" s="12" t="str">
        <f aca="false">IF(COUNT(F23,H23)=2,F23*H23,"")</f>
        <v/>
      </c>
      <c r="M23" s="14" t="str">
        <f aca="false">IF(ISNUMBER(K23),IF(OR(F23&gt;=$W$6,K23&gt;=$W$4),"Alta",IF(OR(K23&gt;=$W$5,L23&gt;=30),"Media","Baja")),"")</f>
        <v/>
      </c>
      <c r="N23" s="13"/>
      <c r="O23" s="13"/>
      <c r="P23" s="15"/>
      <c r="Q23" s="10"/>
      <c r="R23" s="10"/>
      <c r="S23" s="10"/>
      <c r="T23" s="12" t="str">
        <f aca="false">IF(COUNT(Q23,R23,S23)=3,Q23*R23*S23,"")</f>
        <v/>
      </c>
    </row>
    <row r="24" customFormat="false" ht="15" hidden="false" customHeight="false" outlineLevel="0" collapsed="false">
      <c r="A24" s="12" t="n">
        <v>16</v>
      </c>
      <c r="B24" s="13"/>
      <c r="C24" s="13"/>
      <c r="D24" s="13"/>
      <c r="E24" s="13"/>
      <c r="F24" s="10"/>
      <c r="G24" s="13"/>
      <c r="H24" s="10"/>
      <c r="I24" s="13"/>
      <c r="J24" s="10"/>
      <c r="K24" s="12" t="str">
        <f aca="false">IF(COUNT(F24,H24,J24)=3,F24*H24*J24,"")</f>
        <v/>
      </c>
      <c r="L24" s="12" t="str">
        <f aca="false">IF(COUNT(F24,H24)=2,F24*H24,"")</f>
        <v/>
      </c>
      <c r="M24" s="14" t="str">
        <f aca="false">IF(ISNUMBER(K24),IF(OR(F24&gt;=$W$6,K24&gt;=$W$4),"Alta",IF(OR(K24&gt;=$W$5,L24&gt;=30),"Media","Baja")),"")</f>
        <v/>
      </c>
      <c r="N24" s="13"/>
      <c r="O24" s="13"/>
      <c r="P24" s="15"/>
      <c r="Q24" s="10"/>
      <c r="R24" s="10"/>
      <c r="S24" s="10"/>
      <c r="T24" s="12" t="str">
        <f aca="false">IF(COUNT(Q24,R24,S24)=3,Q24*R24*S24,"")</f>
        <v/>
      </c>
    </row>
    <row r="25" customFormat="false" ht="15" hidden="false" customHeight="false" outlineLevel="0" collapsed="false">
      <c r="A25" s="12" t="n">
        <v>17</v>
      </c>
      <c r="B25" s="13"/>
      <c r="C25" s="13"/>
      <c r="D25" s="13"/>
      <c r="E25" s="13"/>
      <c r="F25" s="10"/>
      <c r="G25" s="13"/>
      <c r="H25" s="10"/>
      <c r="I25" s="13"/>
      <c r="J25" s="10"/>
      <c r="K25" s="12" t="str">
        <f aca="false">IF(COUNT(F25,H25,J25)=3,F25*H25*J25,"")</f>
        <v/>
      </c>
      <c r="L25" s="12" t="str">
        <f aca="false">IF(COUNT(F25,H25)=2,F25*H25,"")</f>
        <v/>
      </c>
      <c r="M25" s="14" t="str">
        <f aca="false">IF(ISNUMBER(K25),IF(OR(F25&gt;=$W$6,K25&gt;=$W$4),"Alta",IF(OR(K25&gt;=$W$5,L25&gt;=30),"Media","Baja")),"")</f>
        <v/>
      </c>
      <c r="N25" s="13"/>
      <c r="O25" s="13"/>
      <c r="P25" s="15"/>
      <c r="Q25" s="10"/>
      <c r="R25" s="10"/>
      <c r="S25" s="10"/>
      <c r="T25" s="12" t="str">
        <f aca="false">IF(COUNT(Q25,R25,S25)=3,Q25*R25*S25,"")</f>
        <v/>
      </c>
    </row>
    <row r="26" customFormat="false" ht="15" hidden="false" customHeight="false" outlineLevel="0" collapsed="false">
      <c r="A26" s="12" t="n">
        <v>18</v>
      </c>
      <c r="B26" s="13"/>
      <c r="C26" s="13"/>
      <c r="D26" s="13"/>
      <c r="E26" s="13"/>
      <c r="F26" s="10"/>
      <c r="G26" s="13"/>
      <c r="H26" s="10"/>
      <c r="I26" s="13"/>
      <c r="J26" s="10"/>
      <c r="K26" s="12" t="str">
        <f aca="false">IF(COUNT(F26,H26,J26)=3,F26*H26*J26,"")</f>
        <v/>
      </c>
      <c r="L26" s="12" t="str">
        <f aca="false">IF(COUNT(F26,H26)=2,F26*H26,"")</f>
        <v/>
      </c>
      <c r="M26" s="14" t="str">
        <f aca="false">IF(ISNUMBER(K26),IF(OR(F26&gt;=$W$6,K26&gt;=$W$4),"Alta",IF(OR(K26&gt;=$W$5,L26&gt;=30),"Media","Baja")),"")</f>
        <v/>
      </c>
      <c r="N26" s="13"/>
      <c r="O26" s="13"/>
      <c r="P26" s="15"/>
      <c r="Q26" s="10"/>
      <c r="R26" s="10"/>
      <c r="S26" s="10"/>
      <c r="T26" s="12" t="str">
        <f aca="false">IF(COUNT(Q26,R26,S26)=3,Q26*R26*S26,"")</f>
        <v/>
      </c>
    </row>
    <row r="27" customFormat="false" ht="15" hidden="false" customHeight="false" outlineLevel="0" collapsed="false">
      <c r="A27" s="12" t="n">
        <v>19</v>
      </c>
      <c r="B27" s="13"/>
      <c r="C27" s="13"/>
      <c r="D27" s="13"/>
      <c r="E27" s="13"/>
      <c r="F27" s="10"/>
      <c r="G27" s="13"/>
      <c r="H27" s="10"/>
      <c r="I27" s="13"/>
      <c r="J27" s="10"/>
      <c r="K27" s="12" t="str">
        <f aca="false">IF(COUNT(F27,H27,J27)=3,F27*H27*J27,"")</f>
        <v/>
      </c>
      <c r="L27" s="12" t="str">
        <f aca="false">IF(COUNT(F27,H27)=2,F27*H27,"")</f>
        <v/>
      </c>
      <c r="M27" s="14" t="str">
        <f aca="false">IF(ISNUMBER(K27),IF(OR(F27&gt;=$W$6,K27&gt;=$W$4),"Alta",IF(OR(K27&gt;=$W$5,L27&gt;=30),"Media","Baja")),"")</f>
        <v/>
      </c>
      <c r="N27" s="13"/>
      <c r="O27" s="13"/>
      <c r="P27" s="15"/>
      <c r="Q27" s="10"/>
      <c r="R27" s="10"/>
      <c r="S27" s="10"/>
      <c r="T27" s="12" t="str">
        <f aca="false">IF(COUNT(Q27,R27,S27)=3,Q27*R27*S27,"")</f>
        <v/>
      </c>
    </row>
    <row r="28" customFormat="false" ht="15" hidden="false" customHeight="false" outlineLevel="0" collapsed="false">
      <c r="A28" s="12" t="n">
        <v>20</v>
      </c>
      <c r="B28" s="13"/>
      <c r="C28" s="13"/>
      <c r="D28" s="13"/>
      <c r="E28" s="13"/>
      <c r="F28" s="10"/>
      <c r="G28" s="13"/>
      <c r="H28" s="10"/>
      <c r="I28" s="13"/>
      <c r="J28" s="10"/>
      <c r="K28" s="12" t="str">
        <f aca="false">IF(COUNT(F28,H28,J28)=3,F28*H28*J28,"")</f>
        <v/>
      </c>
      <c r="L28" s="12" t="str">
        <f aca="false">IF(COUNT(F28,H28)=2,F28*H28,"")</f>
        <v/>
      </c>
      <c r="M28" s="14" t="str">
        <f aca="false">IF(ISNUMBER(K28),IF(OR(F28&gt;=$W$6,K28&gt;=$W$4),"Alta",IF(OR(K28&gt;=$W$5,L28&gt;=30),"Media","Baja")),"")</f>
        <v/>
      </c>
      <c r="N28" s="13"/>
      <c r="O28" s="13"/>
      <c r="P28" s="15"/>
      <c r="Q28" s="10"/>
      <c r="R28" s="10"/>
      <c r="S28" s="10"/>
      <c r="T28" s="12" t="str">
        <f aca="false">IF(COUNT(Q28,R28,S28)=3,Q28*R28*S28,"")</f>
        <v/>
      </c>
    </row>
    <row r="29" customFormat="false" ht="15" hidden="false" customHeight="false" outlineLevel="0" collapsed="false">
      <c r="A29" s="12" t="n">
        <v>21</v>
      </c>
      <c r="B29" s="13"/>
      <c r="C29" s="13"/>
      <c r="D29" s="13"/>
      <c r="E29" s="13"/>
      <c r="F29" s="10"/>
      <c r="G29" s="13"/>
      <c r="H29" s="10"/>
      <c r="I29" s="13"/>
      <c r="J29" s="10"/>
      <c r="K29" s="12" t="str">
        <f aca="false">IF(COUNT(F29,H29,J29)=3,F29*H29*J29,"")</f>
        <v/>
      </c>
      <c r="L29" s="12" t="str">
        <f aca="false">IF(COUNT(F29,H29)=2,F29*H29,"")</f>
        <v/>
      </c>
      <c r="M29" s="14" t="str">
        <f aca="false">IF(ISNUMBER(K29),IF(OR(F29&gt;=$W$6,K29&gt;=$W$4),"Alta",IF(OR(K29&gt;=$W$5,L29&gt;=30),"Media","Baja")),"")</f>
        <v/>
      </c>
      <c r="N29" s="13"/>
      <c r="O29" s="13"/>
      <c r="P29" s="15"/>
      <c r="Q29" s="10"/>
      <c r="R29" s="10"/>
      <c r="S29" s="10"/>
      <c r="T29" s="12" t="str">
        <f aca="false">IF(COUNT(Q29,R29,S29)=3,Q29*R29*S29,"")</f>
        <v/>
      </c>
    </row>
    <row r="30" customFormat="false" ht="15" hidden="false" customHeight="false" outlineLevel="0" collapsed="false">
      <c r="A30" s="12" t="n">
        <v>22</v>
      </c>
      <c r="B30" s="13"/>
      <c r="C30" s="13"/>
      <c r="D30" s="13"/>
      <c r="E30" s="13"/>
      <c r="F30" s="10"/>
      <c r="G30" s="13"/>
      <c r="H30" s="10"/>
      <c r="I30" s="13"/>
      <c r="J30" s="10"/>
      <c r="K30" s="12" t="str">
        <f aca="false">IF(COUNT(F30,H30,J30)=3,F30*H30*J30,"")</f>
        <v/>
      </c>
      <c r="L30" s="12" t="str">
        <f aca="false">IF(COUNT(F30,H30)=2,F30*H30,"")</f>
        <v/>
      </c>
      <c r="M30" s="14" t="str">
        <f aca="false">IF(ISNUMBER(K30),IF(OR(F30&gt;=$W$6,K30&gt;=$W$4),"Alta",IF(OR(K30&gt;=$W$5,L30&gt;=30),"Media","Baja")),"")</f>
        <v/>
      </c>
      <c r="N30" s="13"/>
      <c r="O30" s="13"/>
      <c r="P30" s="15"/>
      <c r="Q30" s="10"/>
      <c r="R30" s="10"/>
      <c r="S30" s="10"/>
      <c r="T30" s="12" t="str">
        <f aca="false">IF(COUNT(Q30,R30,S30)=3,Q30*R30*S30,"")</f>
        <v/>
      </c>
    </row>
    <row r="31" customFormat="false" ht="15" hidden="false" customHeight="false" outlineLevel="0" collapsed="false">
      <c r="A31" s="12" t="n">
        <v>23</v>
      </c>
      <c r="B31" s="13"/>
      <c r="C31" s="13"/>
      <c r="D31" s="13"/>
      <c r="E31" s="13"/>
      <c r="F31" s="10"/>
      <c r="G31" s="13"/>
      <c r="H31" s="10"/>
      <c r="I31" s="13"/>
      <c r="J31" s="10"/>
      <c r="K31" s="12" t="str">
        <f aca="false">IF(COUNT(F31,H31,J31)=3,F31*H31*J31,"")</f>
        <v/>
      </c>
      <c r="L31" s="12" t="str">
        <f aca="false">IF(COUNT(F31,H31)=2,F31*H31,"")</f>
        <v/>
      </c>
      <c r="M31" s="14" t="str">
        <f aca="false">IF(ISNUMBER(K31),IF(OR(F31&gt;=$W$6,K31&gt;=$W$4),"Alta",IF(OR(K31&gt;=$W$5,L31&gt;=30),"Media","Baja")),"")</f>
        <v/>
      </c>
      <c r="N31" s="13"/>
      <c r="O31" s="13"/>
      <c r="P31" s="15"/>
      <c r="Q31" s="10"/>
      <c r="R31" s="10"/>
      <c r="S31" s="10"/>
      <c r="T31" s="12" t="str">
        <f aca="false">IF(COUNT(Q31,R31,S31)=3,Q31*R31*S31,"")</f>
        <v/>
      </c>
    </row>
    <row r="32" customFormat="false" ht="15" hidden="false" customHeight="false" outlineLevel="0" collapsed="false">
      <c r="A32" s="12" t="n">
        <v>24</v>
      </c>
      <c r="B32" s="13"/>
      <c r="C32" s="13"/>
      <c r="D32" s="13"/>
      <c r="E32" s="13"/>
      <c r="F32" s="10"/>
      <c r="G32" s="13"/>
      <c r="H32" s="10"/>
      <c r="I32" s="13"/>
      <c r="J32" s="10"/>
      <c r="K32" s="12" t="str">
        <f aca="false">IF(COUNT(F32,H32,J32)=3,F32*H32*J32,"")</f>
        <v/>
      </c>
      <c r="L32" s="12" t="str">
        <f aca="false">IF(COUNT(F32,H32)=2,F32*H32,"")</f>
        <v/>
      </c>
      <c r="M32" s="14" t="str">
        <f aca="false">IF(ISNUMBER(K32),IF(OR(F32&gt;=$W$6,K32&gt;=$W$4),"Alta",IF(OR(K32&gt;=$W$5,L32&gt;=30),"Media","Baja")),"")</f>
        <v/>
      </c>
      <c r="N32" s="13"/>
      <c r="O32" s="13"/>
      <c r="P32" s="15"/>
      <c r="Q32" s="10"/>
      <c r="R32" s="10"/>
      <c r="S32" s="10"/>
      <c r="T32" s="12" t="str">
        <f aca="false">IF(COUNT(Q32,R32,S32)=3,Q32*R32*S32,"")</f>
        <v/>
      </c>
    </row>
    <row r="33" customFormat="false" ht="15" hidden="false" customHeight="false" outlineLevel="0" collapsed="false">
      <c r="A33" s="12" t="n">
        <v>25</v>
      </c>
      <c r="B33" s="13"/>
      <c r="C33" s="13"/>
      <c r="D33" s="13"/>
      <c r="E33" s="13"/>
      <c r="F33" s="10"/>
      <c r="G33" s="13"/>
      <c r="H33" s="10"/>
      <c r="I33" s="13"/>
      <c r="J33" s="10"/>
      <c r="K33" s="12" t="str">
        <f aca="false">IF(COUNT(F33,H33,J33)=3,F33*H33*J33,"")</f>
        <v/>
      </c>
      <c r="L33" s="12" t="str">
        <f aca="false">IF(COUNT(F33,H33)=2,F33*H33,"")</f>
        <v/>
      </c>
      <c r="M33" s="14" t="str">
        <f aca="false">IF(ISNUMBER(K33),IF(OR(F33&gt;=$W$6,K33&gt;=$W$4),"Alta",IF(OR(K33&gt;=$W$5,L33&gt;=30),"Media","Baja")),"")</f>
        <v/>
      </c>
      <c r="N33" s="13"/>
      <c r="O33" s="13"/>
      <c r="P33" s="15"/>
      <c r="Q33" s="10"/>
      <c r="R33" s="10"/>
      <c r="S33" s="10"/>
      <c r="T33" s="12" t="str">
        <f aca="false">IF(COUNT(Q33,R33,S33)=3,Q33*R33*S33,"")</f>
        <v/>
      </c>
    </row>
    <row r="34" customFormat="false" ht="15" hidden="false" customHeight="false" outlineLevel="0" collapsed="false">
      <c r="A34" s="12" t="n">
        <v>26</v>
      </c>
      <c r="B34" s="13"/>
      <c r="C34" s="13"/>
      <c r="D34" s="13"/>
      <c r="E34" s="13"/>
      <c r="F34" s="10"/>
      <c r="G34" s="13"/>
      <c r="H34" s="10"/>
      <c r="I34" s="13"/>
      <c r="J34" s="10"/>
      <c r="K34" s="12" t="str">
        <f aca="false">IF(COUNT(F34,H34,J34)=3,F34*H34*J34,"")</f>
        <v/>
      </c>
      <c r="L34" s="12" t="str">
        <f aca="false">IF(COUNT(F34,H34)=2,F34*H34,"")</f>
        <v/>
      </c>
      <c r="M34" s="14" t="str">
        <f aca="false">IF(ISNUMBER(K34),IF(OR(F34&gt;=$W$6,K34&gt;=$W$4),"Alta",IF(OR(K34&gt;=$W$5,L34&gt;=30),"Media","Baja")),"")</f>
        <v/>
      </c>
      <c r="N34" s="13"/>
      <c r="O34" s="13"/>
      <c r="P34" s="15"/>
      <c r="Q34" s="10"/>
      <c r="R34" s="10"/>
      <c r="S34" s="10"/>
      <c r="T34" s="12" t="str">
        <f aca="false">IF(COUNT(Q34,R34,S34)=3,Q34*R34*S34,"")</f>
        <v/>
      </c>
    </row>
    <row r="35" customFormat="false" ht="15" hidden="false" customHeight="false" outlineLevel="0" collapsed="false">
      <c r="A35" s="12" t="n">
        <v>27</v>
      </c>
      <c r="B35" s="13"/>
      <c r="C35" s="13"/>
      <c r="D35" s="13"/>
      <c r="E35" s="13"/>
      <c r="F35" s="10"/>
      <c r="G35" s="13"/>
      <c r="H35" s="10"/>
      <c r="I35" s="13"/>
      <c r="J35" s="10"/>
      <c r="K35" s="12" t="str">
        <f aca="false">IF(COUNT(F35,H35,J35)=3,F35*H35*J35,"")</f>
        <v/>
      </c>
      <c r="L35" s="12" t="str">
        <f aca="false">IF(COUNT(F35,H35)=2,F35*H35,"")</f>
        <v/>
      </c>
      <c r="M35" s="14" t="str">
        <f aca="false">IF(ISNUMBER(K35),IF(OR(F35&gt;=$W$6,K35&gt;=$W$4),"Alta",IF(OR(K35&gt;=$W$5,L35&gt;=30),"Media","Baja")),"")</f>
        <v/>
      </c>
      <c r="N35" s="13"/>
      <c r="O35" s="13"/>
      <c r="P35" s="15"/>
      <c r="Q35" s="10"/>
      <c r="R35" s="10"/>
      <c r="S35" s="10"/>
      <c r="T35" s="12" t="str">
        <f aca="false">IF(COUNT(Q35,R35,S35)=3,Q35*R35*S35,"")</f>
        <v/>
      </c>
    </row>
    <row r="36" customFormat="false" ht="15" hidden="false" customHeight="false" outlineLevel="0" collapsed="false">
      <c r="A36" s="12" t="n">
        <v>28</v>
      </c>
      <c r="B36" s="13"/>
      <c r="C36" s="13"/>
      <c r="D36" s="13"/>
      <c r="E36" s="13"/>
      <c r="F36" s="10"/>
      <c r="G36" s="13"/>
      <c r="H36" s="10"/>
      <c r="I36" s="13"/>
      <c r="J36" s="10"/>
      <c r="K36" s="12" t="str">
        <f aca="false">IF(COUNT(F36,H36,J36)=3,F36*H36*J36,"")</f>
        <v/>
      </c>
      <c r="L36" s="12" t="str">
        <f aca="false">IF(COUNT(F36,H36)=2,F36*H36,"")</f>
        <v/>
      </c>
      <c r="M36" s="14" t="str">
        <f aca="false">IF(ISNUMBER(K36),IF(OR(F36&gt;=$W$6,K36&gt;=$W$4),"Alta",IF(OR(K36&gt;=$W$5,L36&gt;=30),"Media","Baja")),"")</f>
        <v/>
      </c>
      <c r="N36" s="13"/>
      <c r="O36" s="13"/>
      <c r="P36" s="15"/>
      <c r="Q36" s="10"/>
      <c r="R36" s="10"/>
      <c r="S36" s="10"/>
      <c r="T36" s="12" t="str">
        <f aca="false">IF(COUNT(Q36,R36,S36)=3,Q36*R36*S36,"")</f>
        <v/>
      </c>
    </row>
    <row r="37" customFormat="false" ht="15" hidden="false" customHeight="false" outlineLevel="0" collapsed="false">
      <c r="A37" s="12" t="n">
        <v>29</v>
      </c>
      <c r="B37" s="13"/>
      <c r="C37" s="13"/>
      <c r="D37" s="13"/>
      <c r="E37" s="13"/>
      <c r="F37" s="10"/>
      <c r="G37" s="13"/>
      <c r="H37" s="10"/>
      <c r="I37" s="13"/>
      <c r="J37" s="10"/>
      <c r="K37" s="12" t="str">
        <f aca="false">IF(COUNT(F37,H37,J37)=3,F37*H37*J37,"")</f>
        <v/>
      </c>
      <c r="L37" s="12" t="str">
        <f aca="false">IF(COUNT(F37,H37)=2,F37*H37,"")</f>
        <v/>
      </c>
      <c r="M37" s="14" t="str">
        <f aca="false">IF(ISNUMBER(K37),IF(OR(F37&gt;=$W$6,K37&gt;=$W$4),"Alta",IF(OR(K37&gt;=$W$5,L37&gt;=30),"Media","Baja")),"")</f>
        <v/>
      </c>
      <c r="N37" s="13"/>
      <c r="O37" s="13"/>
      <c r="P37" s="15"/>
      <c r="Q37" s="10"/>
      <c r="R37" s="10"/>
      <c r="S37" s="10"/>
      <c r="T37" s="12" t="str">
        <f aca="false">IF(COUNT(Q37,R37,S37)=3,Q37*R37*S37,"")</f>
        <v/>
      </c>
    </row>
    <row r="38" customFormat="false" ht="15" hidden="false" customHeight="false" outlineLevel="0" collapsed="false">
      <c r="A38" s="12" t="n">
        <v>30</v>
      </c>
      <c r="B38" s="13"/>
      <c r="C38" s="13"/>
      <c r="D38" s="13"/>
      <c r="E38" s="13"/>
      <c r="F38" s="10"/>
      <c r="G38" s="13"/>
      <c r="H38" s="10"/>
      <c r="I38" s="13"/>
      <c r="J38" s="10"/>
      <c r="K38" s="12" t="str">
        <f aca="false">IF(COUNT(F38,H38,J38)=3,F38*H38*J38,"")</f>
        <v/>
      </c>
      <c r="L38" s="12" t="str">
        <f aca="false">IF(COUNT(F38,H38)=2,F38*H38,"")</f>
        <v/>
      </c>
      <c r="M38" s="14" t="str">
        <f aca="false">IF(ISNUMBER(K38),IF(OR(F38&gt;=$W$6,K38&gt;=$W$4),"Alta",IF(OR(K38&gt;=$W$5,L38&gt;=30),"Media","Baja")),"")</f>
        <v/>
      </c>
      <c r="N38" s="13"/>
      <c r="O38" s="13"/>
      <c r="P38" s="15"/>
      <c r="Q38" s="10"/>
      <c r="R38" s="10"/>
      <c r="S38" s="10"/>
      <c r="T38" s="12" t="str">
        <f aca="false">IF(COUNT(Q38,R38,S38)=3,Q38*R38*S38,"")</f>
        <v/>
      </c>
    </row>
    <row r="39" customFormat="false" ht="15" hidden="false" customHeight="false" outlineLevel="0" collapsed="false">
      <c r="A39" s="12" t="n">
        <v>31</v>
      </c>
      <c r="B39" s="13"/>
      <c r="C39" s="13"/>
      <c r="D39" s="13"/>
      <c r="E39" s="13"/>
      <c r="F39" s="10"/>
      <c r="G39" s="13"/>
      <c r="H39" s="10"/>
      <c r="I39" s="13"/>
      <c r="J39" s="10"/>
      <c r="K39" s="12" t="str">
        <f aca="false">IF(COUNT(F39,H39,J39)=3,F39*H39*J39,"")</f>
        <v/>
      </c>
      <c r="L39" s="12" t="str">
        <f aca="false">IF(COUNT(F39,H39)=2,F39*H39,"")</f>
        <v/>
      </c>
      <c r="M39" s="14" t="str">
        <f aca="false">IF(ISNUMBER(K39),IF(OR(F39&gt;=$W$6,K39&gt;=$W$4),"Alta",IF(OR(K39&gt;=$W$5,L39&gt;=30),"Media","Baja")),"")</f>
        <v/>
      </c>
      <c r="N39" s="13"/>
      <c r="O39" s="13"/>
      <c r="P39" s="15"/>
      <c r="Q39" s="10"/>
      <c r="R39" s="10"/>
      <c r="S39" s="10"/>
      <c r="T39" s="12" t="str">
        <f aca="false">IF(COUNT(Q39,R39,S39)=3,Q39*R39*S39,"")</f>
        <v/>
      </c>
    </row>
    <row r="40" customFormat="false" ht="15" hidden="false" customHeight="false" outlineLevel="0" collapsed="false">
      <c r="A40" s="12" t="n">
        <v>32</v>
      </c>
      <c r="B40" s="13"/>
      <c r="C40" s="13"/>
      <c r="D40" s="13"/>
      <c r="E40" s="13"/>
      <c r="F40" s="10"/>
      <c r="G40" s="13"/>
      <c r="H40" s="10"/>
      <c r="I40" s="13"/>
      <c r="J40" s="10"/>
      <c r="K40" s="12" t="str">
        <f aca="false">IF(COUNT(F40,H40,J40)=3,F40*H40*J40,"")</f>
        <v/>
      </c>
      <c r="L40" s="12" t="str">
        <f aca="false">IF(COUNT(F40,H40)=2,F40*H40,"")</f>
        <v/>
      </c>
      <c r="M40" s="14" t="str">
        <f aca="false">IF(ISNUMBER(K40),IF(OR(F40&gt;=$W$6,K40&gt;=$W$4),"Alta",IF(OR(K40&gt;=$W$5,L40&gt;=30),"Media","Baja")),"")</f>
        <v/>
      </c>
      <c r="N40" s="13"/>
      <c r="O40" s="13"/>
      <c r="P40" s="15"/>
      <c r="Q40" s="10"/>
      <c r="R40" s="10"/>
      <c r="S40" s="10"/>
      <c r="T40" s="12" t="str">
        <f aca="false">IF(COUNT(Q40,R40,S40)=3,Q40*R40*S40,"")</f>
        <v/>
      </c>
    </row>
    <row r="41" customFormat="false" ht="15" hidden="false" customHeight="false" outlineLevel="0" collapsed="false">
      <c r="A41" s="12" t="n">
        <v>33</v>
      </c>
      <c r="B41" s="13"/>
      <c r="C41" s="13"/>
      <c r="D41" s="13"/>
      <c r="E41" s="13"/>
      <c r="F41" s="10"/>
      <c r="G41" s="13"/>
      <c r="H41" s="10"/>
      <c r="I41" s="13"/>
      <c r="J41" s="10"/>
      <c r="K41" s="12" t="str">
        <f aca="false">IF(COUNT(F41,H41,J41)=3,F41*H41*J41,"")</f>
        <v/>
      </c>
      <c r="L41" s="12" t="str">
        <f aca="false">IF(COUNT(F41,H41)=2,F41*H41,"")</f>
        <v/>
      </c>
      <c r="M41" s="14" t="str">
        <f aca="false">IF(ISNUMBER(K41),IF(OR(F41&gt;=$W$6,K41&gt;=$W$4),"Alta",IF(OR(K41&gt;=$W$5,L41&gt;=30),"Media","Baja")),"")</f>
        <v/>
      </c>
      <c r="N41" s="13"/>
      <c r="O41" s="13"/>
      <c r="P41" s="15"/>
      <c r="Q41" s="10"/>
      <c r="R41" s="10"/>
      <c r="S41" s="10"/>
      <c r="T41" s="12" t="str">
        <f aca="false">IF(COUNT(Q41,R41,S41)=3,Q41*R41*S41,"")</f>
        <v/>
      </c>
    </row>
    <row r="42" customFormat="false" ht="15" hidden="false" customHeight="false" outlineLevel="0" collapsed="false">
      <c r="A42" s="12" t="n">
        <v>34</v>
      </c>
      <c r="B42" s="13"/>
      <c r="C42" s="13"/>
      <c r="D42" s="13"/>
      <c r="E42" s="13"/>
      <c r="F42" s="10"/>
      <c r="G42" s="13"/>
      <c r="H42" s="10"/>
      <c r="I42" s="13"/>
      <c r="J42" s="10"/>
      <c r="K42" s="12" t="str">
        <f aca="false">IF(COUNT(F42,H42,J42)=3,F42*H42*J42,"")</f>
        <v/>
      </c>
      <c r="L42" s="12" t="str">
        <f aca="false">IF(COUNT(F42,H42)=2,F42*H42,"")</f>
        <v/>
      </c>
      <c r="M42" s="14" t="str">
        <f aca="false">IF(ISNUMBER(K42),IF(OR(F42&gt;=$W$6,K42&gt;=$W$4),"Alta",IF(OR(K42&gt;=$W$5,L42&gt;=30),"Media","Baja")),"")</f>
        <v/>
      </c>
      <c r="N42" s="13"/>
      <c r="O42" s="13"/>
      <c r="P42" s="15"/>
      <c r="Q42" s="10"/>
      <c r="R42" s="10"/>
      <c r="S42" s="10"/>
      <c r="T42" s="12" t="str">
        <f aca="false">IF(COUNT(Q42,R42,S42)=3,Q42*R42*S42,"")</f>
        <v/>
      </c>
    </row>
    <row r="43" customFormat="false" ht="15" hidden="false" customHeight="false" outlineLevel="0" collapsed="false">
      <c r="A43" s="12" t="n">
        <v>35</v>
      </c>
      <c r="B43" s="13"/>
      <c r="C43" s="13"/>
      <c r="D43" s="13"/>
      <c r="E43" s="13"/>
      <c r="F43" s="10"/>
      <c r="G43" s="13"/>
      <c r="H43" s="10"/>
      <c r="I43" s="13"/>
      <c r="J43" s="10"/>
      <c r="K43" s="12" t="str">
        <f aca="false">IF(COUNT(F43,H43,J43)=3,F43*H43*J43,"")</f>
        <v/>
      </c>
      <c r="L43" s="12" t="str">
        <f aca="false">IF(COUNT(F43,H43)=2,F43*H43,"")</f>
        <v/>
      </c>
      <c r="M43" s="14" t="str">
        <f aca="false">IF(ISNUMBER(K43),IF(OR(F43&gt;=$W$6,K43&gt;=$W$4),"Alta",IF(OR(K43&gt;=$W$5,L43&gt;=30),"Media","Baja")),"")</f>
        <v/>
      </c>
      <c r="N43" s="13"/>
      <c r="O43" s="13"/>
      <c r="P43" s="15"/>
      <c r="Q43" s="10"/>
      <c r="R43" s="10"/>
      <c r="S43" s="10"/>
      <c r="T43" s="12" t="str">
        <f aca="false">IF(COUNT(Q43,R43,S43)=3,Q43*R43*S43,"")</f>
        <v/>
      </c>
    </row>
    <row r="44" customFormat="false" ht="15" hidden="false" customHeight="false" outlineLevel="0" collapsed="false">
      <c r="A44" s="12" t="n">
        <v>36</v>
      </c>
      <c r="B44" s="13"/>
      <c r="C44" s="13"/>
      <c r="D44" s="13"/>
      <c r="E44" s="13"/>
      <c r="F44" s="10"/>
      <c r="G44" s="13"/>
      <c r="H44" s="10"/>
      <c r="I44" s="13"/>
      <c r="J44" s="10"/>
      <c r="K44" s="12" t="str">
        <f aca="false">IF(COUNT(F44,H44,J44)=3,F44*H44*J44,"")</f>
        <v/>
      </c>
      <c r="L44" s="12" t="str">
        <f aca="false">IF(COUNT(F44,H44)=2,F44*H44,"")</f>
        <v/>
      </c>
      <c r="M44" s="14" t="str">
        <f aca="false">IF(ISNUMBER(K44),IF(OR(F44&gt;=$W$6,K44&gt;=$W$4),"Alta",IF(OR(K44&gt;=$W$5,L44&gt;=30),"Media","Baja")),"")</f>
        <v/>
      </c>
      <c r="N44" s="13"/>
      <c r="O44" s="13"/>
      <c r="P44" s="15"/>
      <c r="Q44" s="10"/>
      <c r="R44" s="10"/>
      <c r="S44" s="10"/>
      <c r="T44" s="12" t="str">
        <f aca="false">IF(COUNT(Q44,R44,S44)=3,Q44*R44*S44,"")</f>
        <v/>
      </c>
    </row>
    <row r="45" customFormat="false" ht="15" hidden="false" customHeight="false" outlineLevel="0" collapsed="false">
      <c r="A45" s="12" t="n">
        <v>37</v>
      </c>
      <c r="B45" s="13"/>
      <c r="C45" s="13"/>
      <c r="D45" s="13"/>
      <c r="E45" s="13"/>
      <c r="F45" s="10"/>
      <c r="G45" s="13"/>
      <c r="H45" s="10"/>
      <c r="I45" s="13"/>
      <c r="J45" s="10"/>
      <c r="K45" s="12" t="str">
        <f aca="false">IF(COUNT(F45,H45,J45)=3,F45*H45*J45,"")</f>
        <v/>
      </c>
      <c r="L45" s="12" t="str">
        <f aca="false">IF(COUNT(F45,H45)=2,F45*H45,"")</f>
        <v/>
      </c>
      <c r="M45" s="14" t="str">
        <f aca="false">IF(ISNUMBER(K45),IF(OR(F45&gt;=$W$6,K45&gt;=$W$4),"Alta",IF(OR(K45&gt;=$W$5,L45&gt;=30),"Media","Baja")),"")</f>
        <v/>
      </c>
      <c r="N45" s="13"/>
      <c r="O45" s="13"/>
      <c r="P45" s="15"/>
      <c r="Q45" s="10"/>
      <c r="R45" s="10"/>
      <c r="S45" s="10"/>
      <c r="T45" s="12" t="str">
        <f aca="false">IF(COUNT(Q45,R45,S45)=3,Q45*R45*S45,"")</f>
        <v/>
      </c>
    </row>
    <row r="46" customFormat="false" ht="15" hidden="false" customHeight="false" outlineLevel="0" collapsed="false">
      <c r="A46" s="12" t="n">
        <v>38</v>
      </c>
      <c r="B46" s="13"/>
      <c r="C46" s="13"/>
      <c r="D46" s="13"/>
      <c r="E46" s="13"/>
      <c r="F46" s="10"/>
      <c r="G46" s="13"/>
      <c r="H46" s="10"/>
      <c r="I46" s="13"/>
      <c r="J46" s="10"/>
      <c r="K46" s="12" t="str">
        <f aca="false">IF(COUNT(F46,H46,J46)=3,F46*H46*J46,"")</f>
        <v/>
      </c>
      <c r="L46" s="12" t="str">
        <f aca="false">IF(COUNT(F46,H46)=2,F46*H46,"")</f>
        <v/>
      </c>
      <c r="M46" s="14" t="str">
        <f aca="false">IF(ISNUMBER(K46),IF(OR(F46&gt;=$W$6,K46&gt;=$W$4),"Alta",IF(OR(K46&gt;=$W$5,L46&gt;=30),"Media","Baja")),"")</f>
        <v/>
      </c>
      <c r="N46" s="13"/>
      <c r="O46" s="13"/>
      <c r="P46" s="15"/>
      <c r="Q46" s="10"/>
      <c r="R46" s="10"/>
      <c r="S46" s="10"/>
      <c r="T46" s="12" t="str">
        <f aca="false">IF(COUNT(Q46,R46,S46)=3,Q46*R46*S46,"")</f>
        <v/>
      </c>
    </row>
    <row r="47" customFormat="false" ht="15" hidden="false" customHeight="false" outlineLevel="0" collapsed="false">
      <c r="A47" s="12" t="n">
        <v>39</v>
      </c>
      <c r="B47" s="13"/>
      <c r="C47" s="13"/>
      <c r="D47" s="13"/>
      <c r="E47" s="13"/>
      <c r="F47" s="10"/>
      <c r="G47" s="13"/>
      <c r="H47" s="10"/>
      <c r="I47" s="13"/>
      <c r="J47" s="10"/>
      <c r="K47" s="12" t="str">
        <f aca="false">IF(COUNT(F47,H47,J47)=3,F47*H47*J47,"")</f>
        <v/>
      </c>
      <c r="L47" s="12" t="str">
        <f aca="false">IF(COUNT(F47,H47)=2,F47*H47,"")</f>
        <v/>
      </c>
      <c r="M47" s="14" t="str">
        <f aca="false">IF(ISNUMBER(K47),IF(OR(F47&gt;=$W$6,K47&gt;=$W$4),"Alta",IF(OR(K47&gt;=$W$5,L47&gt;=30),"Media","Baja")),"")</f>
        <v/>
      </c>
      <c r="N47" s="13"/>
      <c r="O47" s="13"/>
      <c r="P47" s="15"/>
      <c r="Q47" s="10"/>
      <c r="R47" s="10"/>
      <c r="S47" s="10"/>
      <c r="T47" s="12" t="str">
        <f aca="false">IF(COUNT(Q47,R47,S47)=3,Q47*R47*S47,"")</f>
        <v/>
      </c>
    </row>
    <row r="48" customFormat="false" ht="15" hidden="false" customHeight="false" outlineLevel="0" collapsed="false">
      <c r="A48" s="12" t="n">
        <v>40</v>
      </c>
      <c r="B48" s="13"/>
      <c r="C48" s="13"/>
      <c r="D48" s="13"/>
      <c r="E48" s="13"/>
      <c r="F48" s="10"/>
      <c r="G48" s="13"/>
      <c r="H48" s="10"/>
      <c r="I48" s="13"/>
      <c r="J48" s="10"/>
      <c r="K48" s="12" t="str">
        <f aca="false">IF(COUNT(F48,H48,J48)=3,F48*H48*J48,"")</f>
        <v/>
      </c>
      <c r="L48" s="12" t="str">
        <f aca="false">IF(COUNT(F48,H48)=2,F48*H48,"")</f>
        <v/>
      </c>
      <c r="M48" s="14" t="str">
        <f aca="false">IF(ISNUMBER(K48),IF(OR(F48&gt;=$W$6,K48&gt;=$W$4),"Alta",IF(OR(K48&gt;=$W$5,L48&gt;=30),"Media","Baja")),"")</f>
        <v/>
      </c>
      <c r="N48" s="13"/>
      <c r="O48" s="13"/>
      <c r="P48" s="15"/>
      <c r="Q48" s="10"/>
      <c r="R48" s="10"/>
      <c r="S48" s="10"/>
      <c r="T48" s="12" t="str">
        <f aca="false">IF(COUNT(Q48,R48,S48)=3,Q48*R48*S48,"")</f>
        <v/>
      </c>
    </row>
    <row r="49" customFormat="false" ht="15" hidden="false" customHeight="false" outlineLevel="0" collapsed="false">
      <c r="A49" s="12" t="n">
        <v>41</v>
      </c>
      <c r="B49" s="13"/>
      <c r="C49" s="13"/>
      <c r="D49" s="13"/>
      <c r="E49" s="13"/>
      <c r="F49" s="10"/>
      <c r="G49" s="13"/>
      <c r="H49" s="10"/>
      <c r="I49" s="13"/>
      <c r="J49" s="10"/>
      <c r="K49" s="12" t="str">
        <f aca="false">IF(COUNT(F49,H49,J49)=3,F49*H49*J49,"")</f>
        <v/>
      </c>
      <c r="L49" s="12" t="str">
        <f aca="false">IF(COUNT(F49,H49)=2,F49*H49,"")</f>
        <v/>
      </c>
      <c r="M49" s="14" t="str">
        <f aca="false">IF(ISNUMBER(K49),IF(OR(F49&gt;=$W$6,K49&gt;=$W$4),"Alta",IF(OR(K49&gt;=$W$5,L49&gt;=30),"Media","Baja")),"")</f>
        <v/>
      </c>
      <c r="N49" s="13"/>
      <c r="O49" s="13"/>
      <c r="P49" s="15"/>
      <c r="Q49" s="10"/>
      <c r="R49" s="10"/>
      <c r="S49" s="10"/>
      <c r="T49" s="12" t="str">
        <f aca="false">IF(COUNT(Q49,R49,S49)=3,Q49*R49*S49,"")</f>
        <v/>
      </c>
    </row>
    <row r="50" customFormat="false" ht="15" hidden="false" customHeight="false" outlineLevel="0" collapsed="false">
      <c r="A50" s="12" t="n">
        <v>42</v>
      </c>
      <c r="B50" s="13"/>
      <c r="C50" s="13"/>
      <c r="D50" s="13"/>
      <c r="E50" s="13"/>
      <c r="F50" s="10"/>
      <c r="G50" s="13"/>
      <c r="H50" s="10"/>
      <c r="I50" s="13"/>
      <c r="J50" s="10"/>
      <c r="K50" s="12" t="str">
        <f aca="false">IF(COUNT(F50,H50,J50)=3,F50*H50*J50,"")</f>
        <v/>
      </c>
      <c r="L50" s="12" t="str">
        <f aca="false">IF(COUNT(F50,H50)=2,F50*H50,"")</f>
        <v/>
      </c>
      <c r="M50" s="14" t="str">
        <f aca="false">IF(ISNUMBER(K50),IF(OR(F50&gt;=$W$6,K50&gt;=$W$4),"Alta",IF(OR(K50&gt;=$W$5,L50&gt;=30),"Media","Baja")),"")</f>
        <v/>
      </c>
      <c r="N50" s="13"/>
      <c r="O50" s="13"/>
      <c r="P50" s="15"/>
      <c r="Q50" s="10"/>
      <c r="R50" s="10"/>
      <c r="S50" s="10"/>
      <c r="T50" s="12" t="str">
        <f aca="false">IF(COUNT(Q50,R50,S50)=3,Q50*R50*S50,"")</f>
        <v/>
      </c>
    </row>
    <row r="51" customFormat="false" ht="15" hidden="false" customHeight="false" outlineLevel="0" collapsed="false">
      <c r="A51" s="12" t="n">
        <v>43</v>
      </c>
      <c r="B51" s="13"/>
      <c r="C51" s="13"/>
      <c r="D51" s="13"/>
      <c r="E51" s="13"/>
      <c r="F51" s="10"/>
      <c r="G51" s="13"/>
      <c r="H51" s="10"/>
      <c r="I51" s="13"/>
      <c r="J51" s="10"/>
      <c r="K51" s="12" t="str">
        <f aca="false">IF(COUNT(F51,H51,J51)=3,F51*H51*J51,"")</f>
        <v/>
      </c>
      <c r="L51" s="12" t="str">
        <f aca="false">IF(COUNT(F51,H51)=2,F51*H51,"")</f>
        <v/>
      </c>
      <c r="M51" s="14" t="str">
        <f aca="false">IF(ISNUMBER(K51),IF(OR(F51&gt;=$W$6,K51&gt;=$W$4),"Alta",IF(OR(K51&gt;=$W$5,L51&gt;=30),"Media","Baja")),"")</f>
        <v/>
      </c>
      <c r="N51" s="13"/>
      <c r="O51" s="13"/>
      <c r="P51" s="15"/>
      <c r="Q51" s="10"/>
      <c r="R51" s="10"/>
      <c r="S51" s="10"/>
      <c r="T51" s="12" t="str">
        <f aca="false">IF(COUNT(Q51,R51,S51)=3,Q51*R51*S51,"")</f>
        <v/>
      </c>
    </row>
    <row r="52" customFormat="false" ht="15" hidden="false" customHeight="false" outlineLevel="0" collapsed="false">
      <c r="A52" s="12" t="n">
        <v>44</v>
      </c>
      <c r="B52" s="13"/>
      <c r="C52" s="13"/>
      <c r="D52" s="13"/>
      <c r="E52" s="13"/>
      <c r="F52" s="10"/>
      <c r="G52" s="13"/>
      <c r="H52" s="10"/>
      <c r="I52" s="13"/>
      <c r="J52" s="10"/>
      <c r="K52" s="12" t="str">
        <f aca="false">IF(COUNT(F52,H52,J52)=3,F52*H52*J52,"")</f>
        <v/>
      </c>
      <c r="L52" s="12" t="str">
        <f aca="false">IF(COUNT(F52,H52)=2,F52*H52,"")</f>
        <v/>
      </c>
      <c r="M52" s="14" t="str">
        <f aca="false">IF(ISNUMBER(K52),IF(OR(F52&gt;=$W$6,K52&gt;=$W$4),"Alta",IF(OR(K52&gt;=$W$5,L52&gt;=30),"Media","Baja")),"")</f>
        <v/>
      </c>
      <c r="N52" s="13"/>
      <c r="O52" s="13"/>
      <c r="P52" s="15"/>
      <c r="Q52" s="10"/>
      <c r="R52" s="10"/>
      <c r="S52" s="10"/>
      <c r="T52" s="12" t="str">
        <f aca="false">IF(COUNT(Q52,R52,S52)=3,Q52*R52*S52,"")</f>
        <v/>
      </c>
    </row>
    <row r="53" customFormat="false" ht="15" hidden="false" customHeight="false" outlineLevel="0" collapsed="false">
      <c r="A53" s="12" t="n">
        <v>45</v>
      </c>
      <c r="B53" s="13"/>
      <c r="C53" s="13"/>
      <c r="D53" s="13"/>
      <c r="E53" s="13"/>
      <c r="F53" s="10"/>
      <c r="G53" s="13"/>
      <c r="H53" s="10"/>
      <c r="I53" s="13"/>
      <c r="J53" s="10"/>
      <c r="K53" s="12" t="str">
        <f aca="false">IF(COUNT(F53,H53,J53)=3,F53*H53*J53,"")</f>
        <v/>
      </c>
      <c r="L53" s="12" t="str">
        <f aca="false">IF(COUNT(F53,H53)=2,F53*H53,"")</f>
        <v/>
      </c>
      <c r="M53" s="14" t="str">
        <f aca="false">IF(ISNUMBER(K53),IF(OR(F53&gt;=$W$6,K53&gt;=$W$4),"Alta",IF(OR(K53&gt;=$W$5,L53&gt;=30),"Media","Baja")),"")</f>
        <v/>
      </c>
      <c r="N53" s="13"/>
      <c r="O53" s="13"/>
      <c r="P53" s="15"/>
      <c r="Q53" s="10"/>
      <c r="R53" s="10"/>
      <c r="S53" s="10"/>
      <c r="T53" s="12" t="str">
        <f aca="false">IF(COUNT(Q53,R53,S53)=3,Q53*R53*S53,"")</f>
        <v/>
      </c>
    </row>
    <row r="54" customFormat="false" ht="15" hidden="false" customHeight="false" outlineLevel="0" collapsed="false">
      <c r="A54" s="12" t="n">
        <v>46</v>
      </c>
      <c r="B54" s="13"/>
      <c r="C54" s="13"/>
      <c r="D54" s="13"/>
      <c r="E54" s="13"/>
      <c r="F54" s="10"/>
      <c r="G54" s="13"/>
      <c r="H54" s="10"/>
      <c r="I54" s="13"/>
      <c r="J54" s="10"/>
      <c r="K54" s="12" t="str">
        <f aca="false">IF(COUNT(F54,H54,J54)=3,F54*H54*J54,"")</f>
        <v/>
      </c>
      <c r="L54" s="12" t="str">
        <f aca="false">IF(COUNT(F54,H54)=2,F54*H54,"")</f>
        <v/>
      </c>
      <c r="M54" s="14" t="str">
        <f aca="false">IF(ISNUMBER(K54),IF(OR(F54&gt;=$W$6,K54&gt;=$W$4),"Alta",IF(OR(K54&gt;=$W$5,L54&gt;=30),"Media","Baja")),"")</f>
        <v/>
      </c>
      <c r="N54" s="13"/>
      <c r="O54" s="13"/>
      <c r="P54" s="15"/>
      <c r="Q54" s="10"/>
      <c r="R54" s="10"/>
      <c r="S54" s="10"/>
      <c r="T54" s="12" t="str">
        <f aca="false">IF(COUNT(Q54,R54,S54)=3,Q54*R54*S54,"")</f>
        <v/>
      </c>
    </row>
    <row r="55" customFormat="false" ht="15" hidden="false" customHeight="false" outlineLevel="0" collapsed="false">
      <c r="A55" s="12" t="n">
        <v>47</v>
      </c>
      <c r="B55" s="13"/>
      <c r="C55" s="13"/>
      <c r="D55" s="13"/>
      <c r="E55" s="13"/>
      <c r="F55" s="10"/>
      <c r="G55" s="13"/>
      <c r="H55" s="10"/>
      <c r="I55" s="13"/>
      <c r="J55" s="10"/>
      <c r="K55" s="12" t="str">
        <f aca="false">IF(COUNT(F55,H55,J55)=3,F55*H55*J55,"")</f>
        <v/>
      </c>
      <c r="L55" s="12" t="str">
        <f aca="false">IF(COUNT(F55,H55)=2,F55*H55,"")</f>
        <v/>
      </c>
      <c r="M55" s="14" t="str">
        <f aca="false">IF(ISNUMBER(K55),IF(OR(F55&gt;=$W$6,K55&gt;=$W$4),"Alta",IF(OR(K55&gt;=$W$5,L55&gt;=30),"Media","Baja")),"")</f>
        <v/>
      </c>
      <c r="N55" s="13"/>
      <c r="O55" s="13"/>
      <c r="P55" s="15"/>
      <c r="Q55" s="10"/>
      <c r="R55" s="10"/>
      <c r="S55" s="10"/>
      <c r="T55" s="12" t="str">
        <f aca="false">IF(COUNT(Q55,R55,S55)=3,Q55*R55*S55,"")</f>
        <v/>
      </c>
    </row>
    <row r="56" customFormat="false" ht="15" hidden="false" customHeight="false" outlineLevel="0" collapsed="false">
      <c r="A56" s="12" t="n">
        <v>48</v>
      </c>
      <c r="B56" s="13"/>
      <c r="C56" s="13"/>
      <c r="D56" s="13"/>
      <c r="E56" s="13"/>
      <c r="F56" s="10"/>
      <c r="G56" s="13"/>
      <c r="H56" s="10"/>
      <c r="I56" s="13"/>
      <c r="J56" s="10"/>
      <c r="K56" s="12" t="str">
        <f aca="false">IF(COUNT(F56,H56,J56)=3,F56*H56*J56,"")</f>
        <v/>
      </c>
      <c r="L56" s="12" t="str">
        <f aca="false">IF(COUNT(F56,H56)=2,F56*H56,"")</f>
        <v/>
      </c>
      <c r="M56" s="14" t="str">
        <f aca="false">IF(ISNUMBER(K56),IF(OR(F56&gt;=$W$6,K56&gt;=$W$4),"Alta",IF(OR(K56&gt;=$W$5,L56&gt;=30),"Media","Baja")),"")</f>
        <v/>
      </c>
      <c r="N56" s="13"/>
      <c r="O56" s="13"/>
      <c r="P56" s="15"/>
      <c r="Q56" s="10"/>
      <c r="R56" s="10"/>
      <c r="S56" s="10"/>
      <c r="T56" s="12" t="str">
        <f aca="false">IF(COUNT(Q56,R56,S56)=3,Q56*R56*S56,"")</f>
        <v/>
      </c>
    </row>
    <row r="57" customFormat="false" ht="15" hidden="false" customHeight="false" outlineLevel="0" collapsed="false">
      <c r="A57" s="12" t="n">
        <v>49</v>
      </c>
      <c r="B57" s="13"/>
      <c r="C57" s="13"/>
      <c r="D57" s="13"/>
      <c r="E57" s="13"/>
      <c r="F57" s="10"/>
      <c r="G57" s="13"/>
      <c r="H57" s="10"/>
      <c r="I57" s="13"/>
      <c r="J57" s="10"/>
      <c r="K57" s="12" t="str">
        <f aca="false">IF(COUNT(F57,H57,J57)=3,F57*H57*J57,"")</f>
        <v/>
      </c>
      <c r="L57" s="12" t="str">
        <f aca="false">IF(COUNT(F57,H57)=2,F57*H57,"")</f>
        <v/>
      </c>
      <c r="M57" s="14" t="str">
        <f aca="false">IF(ISNUMBER(K57),IF(OR(F57&gt;=$W$6,K57&gt;=$W$4),"Alta",IF(OR(K57&gt;=$W$5,L57&gt;=30),"Media","Baja")),"")</f>
        <v/>
      </c>
      <c r="N57" s="13"/>
      <c r="O57" s="13"/>
      <c r="P57" s="15"/>
      <c r="Q57" s="10"/>
      <c r="R57" s="10"/>
      <c r="S57" s="10"/>
      <c r="T57" s="12" t="str">
        <f aca="false">IF(COUNT(Q57,R57,S57)=3,Q57*R57*S57,"")</f>
        <v/>
      </c>
    </row>
    <row r="58" customFormat="false" ht="15" hidden="false" customHeight="false" outlineLevel="0" collapsed="false">
      <c r="A58" s="12" t="n">
        <v>50</v>
      </c>
      <c r="B58" s="13"/>
      <c r="C58" s="13"/>
      <c r="D58" s="13"/>
      <c r="E58" s="13"/>
      <c r="F58" s="10"/>
      <c r="G58" s="13"/>
      <c r="H58" s="10"/>
      <c r="I58" s="13"/>
      <c r="J58" s="10"/>
      <c r="K58" s="12" t="str">
        <f aca="false">IF(COUNT(F58,H58,J58)=3,F58*H58*J58,"")</f>
        <v/>
      </c>
      <c r="L58" s="12" t="str">
        <f aca="false">IF(COUNT(F58,H58)=2,F58*H58,"")</f>
        <v/>
      </c>
      <c r="M58" s="14" t="str">
        <f aca="false">IF(ISNUMBER(K58),IF(OR(F58&gt;=$W$6,K58&gt;=$W$4),"Alta",IF(OR(K58&gt;=$W$5,L58&gt;=30),"Media","Baja")),"")</f>
        <v/>
      </c>
      <c r="N58" s="13"/>
      <c r="O58" s="13"/>
      <c r="P58" s="15"/>
      <c r="Q58" s="10"/>
      <c r="R58" s="10"/>
      <c r="S58" s="10"/>
      <c r="T58" s="12" t="str">
        <f aca="false">IF(COUNT(Q58,R58,S58)=3,Q58*R58*S58,"")</f>
        <v/>
      </c>
    </row>
    <row r="59" customFormat="false" ht="15" hidden="false" customHeight="false" outlineLevel="0" collapsed="false">
      <c r="A59" s="12" t="n">
        <v>51</v>
      </c>
      <c r="B59" s="13"/>
      <c r="C59" s="13"/>
      <c r="D59" s="13"/>
      <c r="E59" s="13"/>
      <c r="F59" s="10"/>
      <c r="G59" s="13"/>
      <c r="H59" s="10"/>
      <c r="I59" s="13"/>
      <c r="J59" s="10"/>
      <c r="K59" s="12" t="str">
        <f aca="false">IF(COUNT(F59,H59,J59)=3,F59*H59*J59,"")</f>
        <v/>
      </c>
      <c r="L59" s="12" t="str">
        <f aca="false">IF(COUNT(F59,H59)=2,F59*H59,"")</f>
        <v/>
      </c>
      <c r="M59" s="14" t="str">
        <f aca="false">IF(ISNUMBER(K59),IF(OR(F59&gt;=$W$6,K59&gt;=$W$4),"Alta",IF(OR(K59&gt;=$W$5,L59&gt;=30),"Media","Baja")),"")</f>
        <v/>
      </c>
      <c r="N59" s="13"/>
      <c r="O59" s="13"/>
      <c r="P59" s="15"/>
      <c r="Q59" s="10"/>
      <c r="R59" s="10"/>
      <c r="S59" s="10"/>
      <c r="T59" s="12" t="str">
        <f aca="false">IF(COUNT(Q59,R59,S59)=3,Q59*R59*S59,"")</f>
        <v/>
      </c>
    </row>
    <row r="60" customFormat="false" ht="15" hidden="false" customHeight="false" outlineLevel="0" collapsed="false">
      <c r="A60" s="12" t="n">
        <v>52</v>
      </c>
      <c r="B60" s="13"/>
      <c r="C60" s="13"/>
      <c r="D60" s="13"/>
      <c r="E60" s="13"/>
      <c r="F60" s="10"/>
      <c r="G60" s="13"/>
      <c r="H60" s="10"/>
      <c r="I60" s="13"/>
      <c r="J60" s="10"/>
      <c r="K60" s="12" t="str">
        <f aca="false">IF(COUNT(F60,H60,J60)=3,F60*H60*J60,"")</f>
        <v/>
      </c>
      <c r="L60" s="12" t="str">
        <f aca="false">IF(COUNT(F60,H60)=2,F60*H60,"")</f>
        <v/>
      </c>
      <c r="M60" s="14" t="str">
        <f aca="false">IF(ISNUMBER(K60),IF(OR(F60&gt;=$W$6,K60&gt;=$W$4),"Alta",IF(OR(K60&gt;=$W$5,L60&gt;=30),"Media","Baja")),"")</f>
        <v/>
      </c>
      <c r="N60" s="13"/>
      <c r="O60" s="13"/>
      <c r="P60" s="15"/>
      <c r="Q60" s="10"/>
      <c r="R60" s="10"/>
      <c r="S60" s="10"/>
      <c r="T60" s="12" t="str">
        <f aca="false">IF(COUNT(Q60,R60,S60)=3,Q60*R60*S60,"")</f>
        <v/>
      </c>
    </row>
    <row r="61" customFormat="false" ht="15" hidden="false" customHeight="false" outlineLevel="0" collapsed="false">
      <c r="A61" s="12" t="n">
        <v>53</v>
      </c>
      <c r="B61" s="13"/>
      <c r="C61" s="13"/>
      <c r="D61" s="13"/>
      <c r="E61" s="13"/>
      <c r="F61" s="10"/>
      <c r="G61" s="13"/>
      <c r="H61" s="10"/>
      <c r="I61" s="13"/>
      <c r="J61" s="10"/>
      <c r="K61" s="12" t="str">
        <f aca="false">IF(COUNT(F61,H61,J61)=3,F61*H61*J61,"")</f>
        <v/>
      </c>
      <c r="L61" s="12" t="str">
        <f aca="false">IF(COUNT(F61,H61)=2,F61*H61,"")</f>
        <v/>
      </c>
      <c r="M61" s="14" t="str">
        <f aca="false">IF(ISNUMBER(K61),IF(OR(F61&gt;=$W$6,K61&gt;=$W$4),"Alta",IF(OR(K61&gt;=$W$5,L61&gt;=30),"Media","Baja")),"")</f>
        <v/>
      </c>
      <c r="N61" s="13"/>
      <c r="O61" s="13"/>
      <c r="P61" s="15"/>
      <c r="Q61" s="10"/>
      <c r="R61" s="10"/>
      <c r="S61" s="10"/>
      <c r="T61" s="12" t="str">
        <f aca="false">IF(COUNT(Q61,R61,S61)=3,Q61*R61*S61,"")</f>
        <v/>
      </c>
    </row>
    <row r="62" customFormat="false" ht="15" hidden="false" customHeight="false" outlineLevel="0" collapsed="false">
      <c r="A62" s="12" t="n">
        <v>54</v>
      </c>
      <c r="B62" s="13"/>
      <c r="C62" s="13"/>
      <c r="D62" s="13"/>
      <c r="E62" s="13"/>
      <c r="F62" s="10"/>
      <c r="G62" s="13"/>
      <c r="H62" s="10"/>
      <c r="I62" s="13"/>
      <c r="J62" s="10"/>
      <c r="K62" s="12" t="str">
        <f aca="false">IF(COUNT(F62,H62,J62)=3,F62*H62*J62,"")</f>
        <v/>
      </c>
      <c r="L62" s="12" t="str">
        <f aca="false">IF(COUNT(F62,H62)=2,F62*H62,"")</f>
        <v/>
      </c>
      <c r="M62" s="14" t="str">
        <f aca="false">IF(ISNUMBER(K62),IF(OR(F62&gt;=$W$6,K62&gt;=$W$4),"Alta",IF(OR(K62&gt;=$W$5,L62&gt;=30),"Media","Baja")),"")</f>
        <v/>
      </c>
      <c r="N62" s="13"/>
      <c r="O62" s="13"/>
      <c r="P62" s="15"/>
      <c r="Q62" s="10"/>
      <c r="R62" s="10"/>
      <c r="S62" s="10"/>
      <c r="T62" s="12" t="str">
        <f aca="false">IF(COUNT(Q62,R62,S62)=3,Q62*R62*S62,"")</f>
        <v/>
      </c>
    </row>
    <row r="63" customFormat="false" ht="15" hidden="false" customHeight="false" outlineLevel="0" collapsed="false">
      <c r="A63" s="12" t="n">
        <v>55</v>
      </c>
      <c r="B63" s="13"/>
      <c r="C63" s="13"/>
      <c r="D63" s="13"/>
      <c r="E63" s="13"/>
      <c r="F63" s="10"/>
      <c r="G63" s="13"/>
      <c r="H63" s="10"/>
      <c r="I63" s="13"/>
      <c r="J63" s="10"/>
      <c r="K63" s="12" t="str">
        <f aca="false">IF(COUNT(F63,H63,J63)=3,F63*H63*J63,"")</f>
        <v/>
      </c>
      <c r="L63" s="12" t="str">
        <f aca="false">IF(COUNT(F63,H63)=2,F63*H63,"")</f>
        <v/>
      </c>
      <c r="M63" s="14" t="str">
        <f aca="false">IF(ISNUMBER(K63),IF(OR(F63&gt;=$W$6,K63&gt;=$W$4),"Alta",IF(OR(K63&gt;=$W$5,L63&gt;=30),"Media","Baja")),"")</f>
        <v/>
      </c>
      <c r="N63" s="13"/>
      <c r="O63" s="13"/>
      <c r="P63" s="15"/>
      <c r="Q63" s="10"/>
      <c r="R63" s="10"/>
      <c r="S63" s="10"/>
      <c r="T63" s="12" t="str">
        <f aca="false">IF(COUNT(Q63,R63,S63)=3,Q63*R63*S63,"")</f>
        <v/>
      </c>
    </row>
    <row r="64" customFormat="false" ht="15" hidden="false" customHeight="false" outlineLevel="0" collapsed="false">
      <c r="A64" s="12" t="n">
        <v>56</v>
      </c>
      <c r="B64" s="13"/>
      <c r="C64" s="13"/>
      <c r="D64" s="13"/>
      <c r="E64" s="13"/>
      <c r="F64" s="10"/>
      <c r="G64" s="13"/>
      <c r="H64" s="10"/>
      <c r="I64" s="13"/>
      <c r="J64" s="10"/>
      <c r="K64" s="12" t="str">
        <f aca="false">IF(COUNT(F64,H64,J64)=3,F64*H64*J64,"")</f>
        <v/>
      </c>
      <c r="L64" s="12" t="str">
        <f aca="false">IF(COUNT(F64,H64)=2,F64*H64,"")</f>
        <v/>
      </c>
      <c r="M64" s="14" t="str">
        <f aca="false">IF(ISNUMBER(K64),IF(OR(F64&gt;=$W$6,K64&gt;=$W$4),"Alta",IF(OR(K64&gt;=$W$5,L64&gt;=30),"Media","Baja")),"")</f>
        <v/>
      </c>
      <c r="N64" s="13"/>
      <c r="O64" s="13"/>
      <c r="P64" s="15"/>
      <c r="Q64" s="10"/>
      <c r="R64" s="10"/>
      <c r="S64" s="10"/>
      <c r="T64" s="12" t="str">
        <f aca="false">IF(COUNT(Q64,R64,S64)=3,Q64*R64*S64,"")</f>
        <v/>
      </c>
    </row>
    <row r="65" customFormat="false" ht="15" hidden="false" customHeight="false" outlineLevel="0" collapsed="false">
      <c r="A65" s="12" t="n">
        <v>57</v>
      </c>
      <c r="B65" s="13"/>
      <c r="C65" s="13"/>
      <c r="D65" s="13"/>
      <c r="E65" s="13"/>
      <c r="F65" s="10"/>
      <c r="G65" s="13"/>
      <c r="H65" s="10"/>
      <c r="I65" s="13"/>
      <c r="J65" s="10"/>
      <c r="K65" s="12" t="str">
        <f aca="false">IF(COUNT(F65,H65,J65)=3,F65*H65*J65,"")</f>
        <v/>
      </c>
      <c r="L65" s="12" t="str">
        <f aca="false">IF(COUNT(F65,H65)=2,F65*H65,"")</f>
        <v/>
      </c>
      <c r="M65" s="14" t="str">
        <f aca="false">IF(ISNUMBER(K65),IF(OR(F65&gt;=$W$6,K65&gt;=$W$4),"Alta",IF(OR(K65&gt;=$W$5,L65&gt;=30),"Media","Baja")),"")</f>
        <v/>
      </c>
      <c r="N65" s="13"/>
      <c r="O65" s="13"/>
      <c r="P65" s="15"/>
      <c r="Q65" s="10"/>
      <c r="R65" s="10"/>
      <c r="S65" s="10"/>
      <c r="T65" s="12" t="str">
        <f aca="false">IF(COUNT(Q65,R65,S65)=3,Q65*R65*S65,"")</f>
        <v/>
      </c>
    </row>
    <row r="66" customFormat="false" ht="15" hidden="false" customHeight="false" outlineLevel="0" collapsed="false">
      <c r="A66" s="12" t="n">
        <v>58</v>
      </c>
      <c r="B66" s="13"/>
      <c r="C66" s="13"/>
      <c r="D66" s="13"/>
      <c r="E66" s="13"/>
      <c r="F66" s="10"/>
      <c r="G66" s="13"/>
      <c r="H66" s="10"/>
      <c r="I66" s="13"/>
      <c r="J66" s="10"/>
      <c r="K66" s="12" t="str">
        <f aca="false">IF(COUNT(F66,H66,J66)=3,F66*H66*J66,"")</f>
        <v/>
      </c>
      <c r="L66" s="12" t="str">
        <f aca="false">IF(COUNT(F66,H66)=2,F66*H66,"")</f>
        <v/>
      </c>
      <c r="M66" s="14" t="str">
        <f aca="false">IF(ISNUMBER(K66),IF(OR(F66&gt;=$W$6,K66&gt;=$W$4),"Alta",IF(OR(K66&gt;=$W$5,L66&gt;=30),"Media","Baja")),"")</f>
        <v/>
      </c>
      <c r="N66" s="13"/>
      <c r="O66" s="13"/>
      <c r="P66" s="15"/>
      <c r="Q66" s="10"/>
      <c r="R66" s="10"/>
      <c r="S66" s="10"/>
      <c r="T66" s="12" t="str">
        <f aca="false">IF(COUNT(Q66,R66,S66)=3,Q66*R66*S66,"")</f>
        <v/>
      </c>
    </row>
    <row r="67" customFormat="false" ht="15" hidden="false" customHeight="false" outlineLevel="0" collapsed="false">
      <c r="A67" s="12" t="n">
        <v>59</v>
      </c>
      <c r="B67" s="13"/>
      <c r="C67" s="13"/>
      <c r="D67" s="13"/>
      <c r="E67" s="13"/>
      <c r="F67" s="10"/>
      <c r="G67" s="13"/>
      <c r="H67" s="10"/>
      <c r="I67" s="13"/>
      <c r="J67" s="10"/>
      <c r="K67" s="12" t="str">
        <f aca="false">IF(COUNT(F67,H67,J67)=3,F67*H67*J67,"")</f>
        <v/>
      </c>
      <c r="L67" s="12" t="str">
        <f aca="false">IF(COUNT(F67,H67)=2,F67*H67,"")</f>
        <v/>
      </c>
      <c r="M67" s="14" t="str">
        <f aca="false">IF(ISNUMBER(K67),IF(OR(F67&gt;=$W$6,K67&gt;=$W$4),"Alta",IF(OR(K67&gt;=$W$5,L67&gt;=30),"Media","Baja")),"")</f>
        <v/>
      </c>
      <c r="N67" s="13"/>
      <c r="O67" s="13"/>
      <c r="P67" s="15"/>
      <c r="Q67" s="10"/>
      <c r="R67" s="10"/>
      <c r="S67" s="10"/>
      <c r="T67" s="12" t="str">
        <f aca="false">IF(COUNT(Q67,R67,S67)=3,Q67*R67*S67,"")</f>
        <v/>
      </c>
    </row>
    <row r="68" customFormat="false" ht="15" hidden="false" customHeight="false" outlineLevel="0" collapsed="false">
      <c r="A68" s="12" t="n">
        <v>60</v>
      </c>
      <c r="B68" s="13"/>
      <c r="C68" s="13"/>
      <c r="D68" s="13"/>
      <c r="E68" s="13"/>
      <c r="F68" s="10"/>
      <c r="G68" s="13"/>
      <c r="H68" s="10"/>
      <c r="I68" s="13"/>
      <c r="J68" s="10"/>
      <c r="K68" s="12" t="str">
        <f aca="false">IF(COUNT(F68,H68,J68)=3,F68*H68*J68,"")</f>
        <v/>
      </c>
      <c r="L68" s="12" t="str">
        <f aca="false">IF(COUNT(F68,H68)=2,F68*H68,"")</f>
        <v/>
      </c>
      <c r="M68" s="14" t="str">
        <f aca="false">IF(ISNUMBER(K68),IF(OR(F68&gt;=$W$6,K68&gt;=$W$4),"Alta",IF(OR(K68&gt;=$W$5,L68&gt;=30),"Media","Baja")),"")</f>
        <v/>
      </c>
      <c r="N68" s="13"/>
      <c r="O68" s="13"/>
      <c r="P68" s="15"/>
      <c r="Q68" s="10"/>
      <c r="R68" s="10"/>
      <c r="S68" s="10"/>
      <c r="T68" s="12" t="str">
        <f aca="false">IF(COUNT(Q68,R68,S68)=3,Q68*R68*S68,"")</f>
        <v/>
      </c>
    </row>
  </sheetData>
  <conditionalFormatting sqref="M9:M68">
    <cfRule type="cellIs" priority="2" operator="equal" aboveAverage="0" equalAverage="0" bottom="0" percent="0" rank="0" text="" dxfId="0">
      <formula>"Alta"</formula>
    </cfRule>
    <cfRule type="cellIs" priority="3" operator="equal" aboveAverage="0" equalAverage="0" bottom="0" percent="0" rank="0" text="" dxfId="1">
      <formula>"Media"</formula>
    </cfRule>
    <cfRule type="cellIs" priority="4" operator="equal" aboveAverage="0" equalAverage="0" bottom="0" percent="0" rank="0" text="" dxfId="2">
      <formula>"Baja"</formula>
    </cfRule>
  </conditionalFormatting>
  <dataValidations count="1">
    <dataValidation allowBlank="true" error="Puntaje entero de 1 a 10." errorStyle="stop" operator="between" showDropDown="false" showErrorMessage="true" showInputMessage="false" sqref="F9:F68 H9:H68 J9:J68 Q9:S68" type="whole">
      <formula1>1</formula1>
      <formula2>10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44"/>
    <col collapsed="false" customWidth="true" hidden="false" outlineLevel="0" max="3" min="3" style="0" width="30"/>
    <col collapsed="false" customWidth="true" hidden="false" outlineLevel="0" max="4" min="4" style="0" width="40"/>
  </cols>
  <sheetData>
    <row r="1" customFormat="false" ht="15" hidden="false" customHeight="false" outlineLevel="0" collapsed="false">
      <c r="A1" s="17" t="s">
        <v>81</v>
      </c>
      <c r="B1" s="17" t="s">
        <v>82</v>
      </c>
      <c r="C1" s="17" t="s">
        <v>83</v>
      </c>
      <c r="D1" s="17" t="s">
        <v>84</v>
      </c>
    </row>
    <row r="2" customFormat="false" ht="15" hidden="false" customHeight="false" outlineLevel="0" collapsed="false">
      <c r="A2" s="18" t="s">
        <v>85</v>
      </c>
      <c r="B2" s="18" t="s">
        <v>86</v>
      </c>
      <c r="C2" s="18" t="s">
        <v>87</v>
      </c>
      <c r="D2" s="18" t="s">
        <v>88</v>
      </c>
    </row>
    <row r="3" customFormat="false" ht="15" hidden="false" customHeight="false" outlineLevel="0" collapsed="false">
      <c r="A3" s="18" t="s">
        <v>89</v>
      </c>
      <c r="B3" s="18" t="s">
        <v>90</v>
      </c>
      <c r="C3" s="18" t="s">
        <v>91</v>
      </c>
      <c r="D3" s="18" t="s">
        <v>92</v>
      </c>
    </row>
    <row r="4" customFormat="false" ht="15" hidden="false" customHeight="false" outlineLevel="0" collapsed="false">
      <c r="A4" s="18" t="s">
        <v>93</v>
      </c>
      <c r="B4" s="18" t="s">
        <v>94</v>
      </c>
      <c r="C4" s="18" t="s">
        <v>95</v>
      </c>
      <c r="D4" s="18" t="s">
        <v>96</v>
      </c>
    </row>
    <row r="5" customFormat="false" ht="15" hidden="false" customHeight="false" outlineLevel="0" collapsed="false">
      <c r="A5" s="18" t="s">
        <v>97</v>
      </c>
      <c r="B5" s="18" t="s">
        <v>98</v>
      </c>
      <c r="C5" s="18" t="s">
        <v>99</v>
      </c>
      <c r="D5" s="18" t="s">
        <v>100</v>
      </c>
    </row>
    <row r="6" customFormat="false" ht="15" hidden="false" customHeight="false" outlineLevel="0" collapsed="false">
      <c r="A6" s="18" t="s">
        <v>101</v>
      </c>
      <c r="B6" s="18" t="s">
        <v>102</v>
      </c>
      <c r="C6" s="18" t="s">
        <v>103</v>
      </c>
      <c r="D6" s="18" t="s">
        <v>104</v>
      </c>
    </row>
    <row r="8" customFormat="false" ht="15" hidden="false" customHeight="false" outlineLevel="0" collapsed="false">
      <c r="A8" s="19" t="s">
        <v>105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2026-10-14T22:39:13Z</dcterms:created>
  <dc:creator>openpyxl</dc:creator>
  <dc:description/>
  <dc:language>en-US</dc:language>
  <cp:lastModifiedBy/>
  <dcterms:modified xsi:type="dcterms:W3CDTF">2026-10-14T22:39:13Z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